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Гаськов\Инструменты\Каталог ЖБИ\"/>
    </mc:Choice>
  </mc:AlternateContent>
  <workbookProtection workbookAlgorithmName="SHA-512" workbookHashValue="mzrvqL5O+Ih9UNcuhuRanVyUS0fUY7CHsG9TavPgpmnf0k8S7XegOBRT7IKj3X9AsawgU0yLMGr0lhTLLTDllg==" workbookSaltValue="8Kwu1koHUo4uGTBNDZMj8w==" workbookSpinCount="100000" lockStructure="1"/>
  <bookViews>
    <workbookView xWindow="13485" yWindow="15" windowWidth="13470" windowHeight="12375" tabRatio="208"/>
  </bookViews>
  <sheets>
    <sheet name="ВСЕ ЖБИ" sheetId="34" r:id="rId1"/>
    <sheet name="КЖ ИНДИВ" sheetId="35" r:id="rId2"/>
    <sheet name="00" sheetId="33" r:id="rId3"/>
    <sheet name="01" sheetId="1" r:id="rId4"/>
    <sheet name="02" sheetId="4" r:id="rId5"/>
    <sheet name="03" sheetId="14" r:id="rId6"/>
    <sheet name="04" sheetId="8" r:id="rId7"/>
    <sheet name="05" sheetId="3" r:id="rId8"/>
    <sheet name="06" sheetId="6" r:id="rId9"/>
    <sheet name="07" sheetId="11" r:id="rId10"/>
    <sheet name="08" sheetId="5" r:id="rId11"/>
    <sheet name="09" sheetId="19" r:id="rId12"/>
    <sheet name="10" sheetId="13" r:id="rId13"/>
    <sheet name="11" sheetId="12" r:id="rId14"/>
    <sheet name="12" sheetId="16" r:id="rId15"/>
    <sheet name="13" sheetId="9" r:id="rId16"/>
    <sheet name="14" sheetId="32" r:id="rId17"/>
    <sheet name="15" sheetId="20" r:id="rId18"/>
    <sheet name="16" sheetId="29" r:id="rId19"/>
    <sheet name="17" sheetId="30" r:id="rId20"/>
    <sheet name="18" sheetId="21" r:id="rId21"/>
    <sheet name="19" sheetId="10" r:id="rId22"/>
    <sheet name="20" sheetId="31" r:id="rId23"/>
  </sheets>
  <definedNames>
    <definedName name="_xlnm.Print_Area" localSheetId="2">'00'!$A$1:$K$46</definedName>
    <definedName name="_xlnm.Print_Area" localSheetId="3">'01'!$A$1:$N$80</definedName>
    <definedName name="_xlnm.Print_Area" localSheetId="7">'05'!$A$1:$L$51</definedName>
    <definedName name="_xlnm.Print_Area" localSheetId="8">'06'!$A$1:$L$101</definedName>
    <definedName name="_xlnm.Print_Area" localSheetId="9">'07'!$A$1:$L$108</definedName>
    <definedName name="_xlnm.Print_Area" localSheetId="13">'11'!$A$1:$J$20</definedName>
    <definedName name="_xlnm.Print_Area" localSheetId="16">'14'!$A$1:$J$20</definedName>
    <definedName name="_xlnm.Print_Area" localSheetId="22">'20'!$A$1:$N$41</definedName>
    <definedName name="_xlnm.Print_Area" localSheetId="0">'ВСЕ ЖБИ'!$A$1:$G$20</definedName>
    <definedName name="Стеновые_панели_на_zgbistm.ru">'14'!$L$1</definedName>
  </definedNames>
  <calcPr calcId="152511"/>
</workbook>
</file>

<file path=xl/calcChain.xml><?xml version="1.0" encoding="utf-8"?>
<calcChain xmlns="http://schemas.openxmlformats.org/spreadsheetml/2006/main">
  <c r="J20" i="21" l="1"/>
  <c r="J19" i="21"/>
  <c r="J18" i="21"/>
  <c r="J17" i="21"/>
  <c r="J16" i="21"/>
  <c r="J15" i="21"/>
  <c r="J14" i="21"/>
  <c r="J13" i="21"/>
  <c r="J12" i="21"/>
  <c r="J11" i="21"/>
  <c r="J10" i="21"/>
  <c r="J9" i="21"/>
  <c r="J12" i="16"/>
  <c r="J11" i="16"/>
  <c r="J10" i="16"/>
  <c r="J9" i="16"/>
  <c r="J8" i="16"/>
  <c r="J7" i="16"/>
  <c r="J6" i="16"/>
  <c r="J5" i="16"/>
  <c r="J4" i="16"/>
  <c r="J27" i="3"/>
  <c r="J26" i="3"/>
  <c r="J25" i="3"/>
  <c r="J24" i="3"/>
  <c r="J23" i="3"/>
  <c r="J22" i="3"/>
  <c r="J21" i="3"/>
  <c r="J20" i="3"/>
  <c r="K4" i="14"/>
</calcChain>
</file>

<file path=xl/sharedStrings.xml><?xml version="1.0" encoding="utf-8"?>
<sst xmlns="http://schemas.openxmlformats.org/spreadsheetml/2006/main" count="2697" uniqueCount="883">
  <si>
    <t>1000-1200</t>
  </si>
  <si>
    <t>Обозначение документации</t>
  </si>
  <si>
    <t>Марка изделия</t>
  </si>
  <si>
    <t>L</t>
  </si>
  <si>
    <t>B</t>
  </si>
  <si>
    <t>H</t>
  </si>
  <si>
    <t>Класс/Марка бетона</t>
  </si>
  <si>
    <t>Расход материалов</t>
  </si>
  <si>
    <t>Бетон, м³</t>
  </si>
  <si>
    <t>Сталь,кг (по серии)</t>
  </si>
  <si>
    <t>Вес,т</t>
  </si>
  <si>
    <t>Расчётная нагрузка (с учётом собственного веса),кгс/м</t>
  </si>
  <si>
    <t>2ПБ10-1п</t>
  </si>
  <si>
    <t>2ПБ13-1п</t>
  </si>
  <si>
    <t>2ПБ16-2п</t>
  </si>
  <si>
    <t>2ПБ17-2п</t>
  </si>
  <si>
    <t>2ПБ19-3п</t>
  </si>
  <si>
    <t>2ПБ22-3п</t>
  </si>
  <si>
    <t>2ПБ25-3п</t>
  </si>
  <si>
    <t>2ПБ26-4п</t>
  </si>
  <si>
    <t>2ПБ29-4п</t>
  </si>
  <si>
    <t>2ПБ30-4п</t>
  </si>
  <si>
    <t>3ПБ13-37п</t>
  </si>
  <si>
    <t>3ПБ16-37п</t>
  </si>
  <si>
    <t>3ПБ18-37п</t>
  </si>
  <si>
    <t>3ПБ18-8п</t>
  </si>
  <si>
    <t>3ПБ21-8п</t>
  </si>
  <si>
    <t>3ПБ25-8п</t>
  </si>
  <si>
    <t>3ПБ27-8п</t>
  </si>
  <si>
    <t>3ПБ30-8п</t>
  </si>
  <si>
    <t>3ПБ34-4п</t>
  </si>
  <si>
    <t>3ПБ36-4п</t>
  </si>
  <si>
    <t>3ПБ39-8п</t>
  </si>
  <si>
    <t>5ПБ18-27п</t>
  </si>
  <si>
    <t>5ПБ21-27п</t>
  </si>
  <si>
    <t>5ПБ25-27п</t>
  </si>
  <si>
    <t>5ПБ25-37п</t>
  </si>
  <si>
    <t>5ПБ27-37п</t>
  </si>
  <si>
    <t>5ПБ30-37п</t>
  </si>
  <si>
    <t>5ПБ34-20п</t>
  </si>
  <si>
    <t>5ПБ36-20п</t>
  </si>
  <si>
    <t>В15/ М200</t>
  </si>
  <si>
    <t>2ПП 14-4</t>
  </si>
  <si>
    <t>В15/  М200</t>
  </si>
  <si>
    <t>2ПП17-5</t>
  </si>
  <si>
    <t xml:space="preserve"> </t>
  </si>
  <si>
    <t>2ПП18-5</t>
  </si>
  <si>
    <t>2ПП21-6</t>
  </si>
  <si>
    <t>2ПП23-7</t>
  </si>
  <si>
    <t>2ПП25-8</t>
  </si>
  <si>
    <t>3ПП14-71</t>
  </si>
  <si>
    <t>3ПП16-71</t>
  </si>
  <si>
    <t>3ПП18-71</t>
  </si>
  <si>
    <t>3ПП21-71</t>
  </si>
  <si>
    <t>3ПП27-71</t>
  </si>
  <si>
    <t>3ПП30-10</t>
  </si>
  <si>
    <t>5ПП14-5</t>
  </si>
  <si>
    <t>5ПП17-6</t>
  </si>
  <si>
    <t>5ПП23-10</t>
  </si>
  <si>
    <t>6ПП30-13</t>
  </si>
  <si>
    <t>индивид. чертеж</t>
  </si>
  <si>
    <t>ФБС 24.8.6т</t>
  </si>
  <si>
    <t>В7,5/ М100</t>
  </si>
  <si>
    <t>ГОСТ 13579-78</t>
  </si>
  <si>
    <t>ФБС 24.6.6т</t>
  </si>
  <si>
    <t>ФБС 24.5.6т</t>
  </si>
  <si>
    <t>ФБС 24.4.6т</t>
  </si>
  <si>
    <t>ФБС 24.3.6т</t>
  </si>
  <si>
    <t>ФБС 12.8.6т</t>
  </si>
  <si>
    <t>ФБС 12.6.6т</t>
  </si>
  <si>
    <t>ФБС 12.5.6т</t>
  </si>
  <si>
    <t>ФБС 12.4.6т</t>
  </si>
  <si>
    <t>ФБС 12.3.6т</t>
  </si>
  <si>
    <t>ФБС 9.8.6т</t>
  </si>
  <si>
    <t>ФБС 9.6.6т</t>
  </si>
  <si>
    <t>ФБС 9.5.6т</t>
  </si>
  <si>
    <t>ФБС 9.4.6т</t>
  </si>
  <si>
    <t>ФБС 9.3.6т</t>
  </si>
  <si>
    <t>ГОСТ 13580-85</t>
  </si>
  <si>
    <t>ФЛ 10-12-2</t>
  </si>
  <si>
    <t>ФЛ 10-24-2</t>
  </si>
  <si>
    <t>ФЛ 12-12-2</t>
  </si>
  <si>
    <t>ФЛ 12-24-2</t>
  </si>
  <si>
    <t>ФЛ 14-8-2</t>
  </si>
  <si>
    <t>ФЛ 14-12-2</t>
  </si>
  <si>
    <t>ФЛ 14-24-2</t>
  </si>
  <si>
    <t>ФЛ 16-8-2</t>
  </si>
  <si>
    <t>ФЛ 16-12-2</t>
  </si>
  <si>
    <t xml:space="preserve">ФЛ 16-24-2 </t>
  </si>
  <si>
    <t>ФЛ 20-8-2</t>
  </si>
  <si>
    <t>ФЛ 20-12-2</t>
  </si>
  <si>
    <t>ФЛ 24-12-2</t>
  </si>
  <si>
    <t>ФЛ 24-8-2</t>
  </si>
  <si>
    <t>ФЛ 28-8-2</t>
  </si>
  <si>
    <t>ФЛ 28-12-2</t>
  </si>
  <si>
    <t>Серия 1.225-2,   вып. 12</t>
  </si>
  <si>
    <t>Шифр 13.305.1</t>
  </si>
  <si>
    <t>ПРГ28.1.3-4АIII</t>
  </si>
  <si>
    <t>ПРГ32.1.4-4АIII</t>
  </si>
  <si>
    <t>ПРГ36.1.4-4АIII</t>
  </si>
  <si>
    <t>ПРГ60.2.5-4АIII</t>
  </si>
  <si>
    <t>ПТ470</t>
  </si>
  <si>
    <t>Сталь,кг (факт)</t>
  </si>
  <si>
    <t>Сталь,кг</t>
  </si>
  <si>
    <t>Расчётная нагрузка (без учёта собственного веса),кгс/м</t>
  </si>
  <si>
    <t>Размеры,мм</t>
  </si>
  <si>
    <t>В20/ М250</t>
  </si>
  <si>
    <t>В25/ М350</t>
  </si>
  <si>
    <t>Л4-8/2</t>
  </si>
  <si>
    <t>Л7-8/2</t>
  </si>
  <si>
    <t>Л11-8/2</t>
  </si>
  <si>
    <t>Л15-8/2</t>
  </si>
  <si>
    <t>П5д-8</t>
  </si>
  <si>
    <t>П8д-8</t>
  </si>
  <si>
    <t>П11д-8</t>
  </si>
  <si>
    <t>П15д-8</t>
  </si>
  <si>
    <t>П21д-8</t>
  </si>
  <si>
    <t>П5-8/2</t>
  </si>
  <si>
    <t>П8-8/2</t>
  </si>
  <si>
    <t>П15-8/2</t>
  </si>
  <si>
    <t>ПТП 12,5-11-9</t>
  </si>
  <si>
    <t>ПТП 12,5-8-6</t>
  </si>
  <si>
    <t>1ПБ10-1</t>
  </si>
  <si>
    <t>1ПБ13-1</t>
  </si>
  <si>
    <t>1ПБ16-1</t>
  </si>
  <si>
    <t>4ПБ30-4п</t>
  </si>
  <si>
    <t>4ПБ44-8п</t>
  </si>
  <si>
    <t>4ПБ48-8п</t>
  </si>
  <si>
    <t>4ПБ60-8п</t>
  </si>
  <si>
    <t>5ПБ21-27ап</t>
  </si>
  <si>
    <t>5ПБ25-27ап</t>
  </si>
  <si>
    <t>5ПБ27-27п</t>
  </si>
  <si>
    <t>5ПБ27-27ап</t>
  </si>
  <si>
    <t>5ПБ30-27п</t>
  </si>
  <si>
    <t>5ПБ30-27ап</t>
  </si>
  <si>
    <t>5ПБ31-27п</t>
  </si>
  <si>
    <t>5ПБ25-27АтV</t>
  </si>
  <si>
    <t>5ПБ25-37АтV</t>
  </si>
  <si>
    <t>5ПБ34-20АтV</t>
  </si>
  <si>
    <t>6ПБ35-37</t>
  </si>
  <si>
    <t>7ПБ60-52</t>
  </si>
  <si>
    <t>В22,5/М300</t>
  </si>
  <si>
    <t>1ПП12-3</t>
  </si>
  <si>
    <t>4ПП12-4</t>
  </si>
  <si>
    <t>ФБС 8.8.6т</t>
  </si>
  <si>
    <t>ФБС 8.6.6т</t>
  </si>
  <si>
    <t>ФБС 8.5.6т</t>
  </si>
  <si>
    <t>ФБС 8.4.6т</t>
  </si>
  <si>
    <t>ФБС 8.3.6т</t>
  </si>
  <si>
    <t>ФБС 6.4.6т</t>
  </si>
  <si>
    <t>ФБС 12.4.3т</t>
  </si>
  <si>
    <t>ПРГ60.2.5-4АIII-1</t>
  </si>
  <si>
    <t>С30.30-1 (2,3)</t>
  </si>
  <si>
    <t>С40.30-1 (2,3)</t>
  </si>
  <si>
    <t>С50.30-1 (2,3,4,5,6)</t>
  </si>
  <si>
    <t>С60.30-2 (3,5,6)</t>
  </si>
  <si>
    <t>С60.30-7 (8)</t>
  </si>
  <si>
    <t>С70.30-4 (5,6)</t>
  </si>
  <si>
    <t>С70.30-8 (9)</t>
  </si>
  <si>
    <t>С80.30-4 (5,6,8,9)</t>
  </si>
  <si>
    <t>С80.30.10</t>
  </si>
  <si>
    <t>С80.30-11.1</t>
  </si>
  <si>
    <t>С90.30-5 (6,8,9)</t>
  </si>
  <si>
    <t>С90.30-10</t>
  </si>
  <si>
    <t>С90.30-11.1</t>
  </si>
  <si>
    <t>В25/М350</t>
  </si>
  <si>
    <t>С100.30-6 (8,9)</t>
  </si>
  <si>
    <t>С100.30-10</t>
  </si>
  <si>
    <t>С100.30-11 (12,13).1</t>
  </si>
  <si>
    <t>С110.30-8 (9)</t>
  </si>
  <si>
    <t>С110.30-10</t>
  </si>
  <si>
    <t>С110.30-11 (12,13).1</t>
  </si>
  <si>
    <t>С120.30-8 (9,10).1</t>
  </si>
  <si>
    <t>С120.30-11 (12,13).1</t>
  </si>
  <si>
    <t>С70.30-4 (5,6,8,9).у</t>
  </si>
  <si>
    <t>С80.30-4 (5,6,8,9).у</t>
  </si>
  <si>
    <t>С80.30-10 (11).1.у</t>
  </si>
  <si>
    <t>С90.30-5 (6,8,9).у</t>
  </si>
  <si>
    <t>С90.30-10 (11).1.у</t>
  </si>
  <si>
    <t>С100.30-6 (8,9).у</t>
  </si>
  <si>
    <t>С100.30-10 (11,12,13).1.у</t>
  </si>
  <si>
    <t>С110.30-8 (9).у</t>
  </si>
  <si>
    <t>С110.30-10 (11,12,13).1.у</t>
  </si>
  <si>
    <t>С120.30-8 (9,10,11,12,13).1.у</t>
  </si>
  <si>
    <t>С40.35-1 (2,3).1</t>
  </si>
  <si>
    <t>С50.35-1 (2,3).1</t>
  </si>
  <si>
    <t>С60.35-1 (2,3,6).1</t>
  </si>
  <si>
    <t>С70.35-4 (5,6,8).1</t>
  </si>
  <si>
    <t>С70.35-9 (10).1</t>
  </si>
  <si>
    <t>С80.35-5 (6,8).1</t>
  </si>
  <si>
    <t>С80.35-9 (10,11).1</t>
  </si>
  <si>
    <t>С90.35-5 (6,8).1</t>
  </si>
  <si>
    <t>С90.35-9 (10,11,12).1</t>
  </si>
  <si>
    <t>С100.35-6 (8).1</t>
  </si>
  <si>
    <t>С100.35-9 (10,11,12,13).1</t>
  </si>
  <si>
    <t>С110.35-8.1</t>
  </si>
  <si>
    <t>С110.35-9 (10,11,12,13).1</t>
  </si>
  <si>
    <t>С120.35-8.1</t>
  </si>
  <si>
    <t>С120.35-9 (10,11,12,13).1</t>
  </si>
  <si>
    <t>С130.35-8 (9,10,11,12,13).1</t>
  </si>
  <si>
    <t>С140.35-9 (10,11,12,13).1</t>
  </si>
  <si>
    <t>С150.35-10 (11,12,13).1</t>
  </si>
  <si>
    <t>С160.35-10 (11,12,13).1</t>
  </si>
  <si>
    <t>С40.40-1 (2,5,6).1</t>
  </si>
  <si>
    <t>С50.40-1 (2,5,6).1</t>
  </si>
  <si>
    <t>С60.40-1 (2,5,6,7,8).1</t>
  </si>
  <si>
    <t>С70.40-5 (6).1</t>
  </si>
  <si>
    <t>С70.40-8 (9,10,11,12).1</t>
  </si>
  <si>
    <t>С80.40-5 (6).1</t>
  </si>
  <si>
    <t>С80.40-8 (9,10,11,12,13).1</t>
  </si>
  <si>
    <t>С90.40-5 (6).1</t>
  </si>
  <si>
    <t>С90.40-8 (9,10,11,12,13).1</t>
  </si>
  <si>
    <t>С100.40-6.1</t>
  </si>
  <si>
    <t>С100.40-8 (9,10,11,12,13).1</t>
  </si>
  <si>
    <t>С110.40-8 (9,10,11,12,13).1</t>
  </si>
  <si>
    <t>С120.40-8 (9,10,11,12,13).1</t>
  </si>
  <si>
    <t>С130.40-9 (10,11,12,13).1</t>
  </si>
  <si>
    <t>С140.40-9 (10,11,12,13).1</t>
  </si>
  <si>
    <t>С150.40-10 (11,12,13).1</t>
  </si>
  <si>
    <t>С160.40-11 (12,13).1</t>
  </si>
  <si>
    <t>С70.35-4 (5,6,8,9,10).1.у</t>
  </si>
  <si>
    <t>С80.35-5 (6,8,9,10,11).1.у</t>
  </si>
  <si>
    <t>С90.35-5 (6,8,9,10,11,12).1.у</t>
  </si>
  <si>
    <t>С100.35-6 (8,9,10,11,12,13).1.у</t>
  </si>
  <si>
    <t>С110.35-8 (9,10,11,12,13).1.у</t>
  </si>
  <si>
    <t>С120.35-8 (9,10,11,12,13).1.у</t>
  </si>
  <si>
    <t>В30/ М400</t>
  </si>
  <si>
    <t>С140.35-9 (10,11,12,13).1.у</t>
  </si>
  <si>
    <t>С150.35-10 (11,12,13).1.у</t>
  </si>
  <si>
    <t>С160.35-10 (11,12,13).1.у</t>
  </si>
  <si>
    <t>С70.40-5 (6,8,9,10,11,12).1.у</t>
  </si>
  <si>
    <t xml:space="preserve"> C80.40-5 (6,8,9,10,11,12,13).1.у</t>
  </si>
  <si>
    <t>С90.40-5 (6,8,9,10,11,12,13).1.у</t>
  </si>
  <si>
    <t>С100.40-6 (8,9,10,11,12,13).1.у</t>
  </si>
  <si>
    <t>С110.40-8 (9,10,11,12,13).1.у</t>
  </si>
  <si>
    <t>С120.40-8 (9,10,11,12,13).1.у</t>
  </si>
  <si>
    <t>С130.40-9 (10,11,12,13).1.у</t>
  </si>
  <si>
    <t>С140.40-9 (10,11,12,13).1.у</t>
  </si>
  <si>
    <t>С150.40-10 (11,12,13).1.у</t>
  </si>
  <si>
    <t>С160.40-11 (12,13).1.у</t>
  </si>
  <si>
    <t>С140.30-Ц</t>
  </si>
  <si>
    <t>В25/  М350</t>
  </si>
  <si>
    <t>С150.30-Ц</t>
  </si>
  <si>
    <t>С160.30-Ц</t>
  </si>
  <si>
    <t>С170.30-Ц</t>
  </si>
  <si>
    <t>С180.30-Ц</t>
  </si>
  <si>
    <t>С190.30-Ц</t>
  </si>
  <si>
    <t>С200.30-Ц</t>
  </si>
  <si>
    <t>С210.30-Ц</t>
  </si>
  <si>
    <t>С220.30-Ц</t>
  </si>
  <si>
    <t>Несущая способность в кгс,на 1 мп</t>
  </si>
  <si>
    <t>ГОСТ 13015  Серия ИИ-04-3, вып. 3</t>
  </si>
  <si>
    <t>Р52-56</t>
  </si>
  <si>
    <t>Р40-56</t>
  </si>
  <si>
    <t>Р40-26</t>
  </si>
  <si>
    <t>В30/М400</t>
  </si>
  <si>
    <t>Р2-90-56</t>
  </si>
  <si>
    <t>Р2-72-56</t>
  </si>
  <si>
    <t>Р2-52-56</t>
  </si>
  <si>
    <t>Р2-72-41</t>
  </si>
  <si>
    <t>Р2-52-41</t>
  </si>
  <si>
    <t>Р2-110-26</t>
  </si>
  <si>
    <t>Р2-72-26</t>
  </si>
  <si>
    <t>ОП4.4-АIII</t>
  </si>
  <si>
    <t>ОП5.2-АIII</t>
  </si>
  <si>
    <t>ОП5.4-АIII</t>
  </si>
  <si>
    <t>ОП6.2-АIII</t>
  </si>
  <si>
    <t>ОП6.4-АIII</t>
  </si>
  <si>
    <t>В15/М200</t>
  </si>
  <si>
    <t>ОП1</t>
  </si>
  <si>
    <t>ОП2</t>
  </si>
  <si>
    <t>ОП3</t>
  </si>
  <si>
    <t>ОП4</t>
  </si>
  <si>
    <t>ОП5</t>
  </si>
  <si>
    <t>ОП6</t>
  </si>
  <si>
    <t>ОП7</t>
  </si>
  <si>
    <t>ОП8</t>
  </si>
  <si>
    <t>ОП9</t>
  </si>
  <si>
    <t>1БФ60-1</t>
  </si>
  <si>
    <t>1БФ60-2</t>
  </si>
  <si>
    <t>1БФ55-1</t>
  </si>
  <si>
    <t>1БФ55-2</t>
  </si>
  <si>
    <t>1БФ51-1</t>
  </si>
  <si>
    <t>1БФ51-2</t>
  </si>
  <si>
    <t>1БФ45-1</t>
  </si>
  <si>
    <t>1БФ40-1</t>
  </si>
  <si>
    <t>1БФ40-2</t>
  </si>
  <si>
    <t>1БФ30</t>
  </si>
  <si>
    <t>1БФ24</t>
  </si>
  <si>
    <t>1БФ45-2</t>
  </si>
  <si>
    <t>Эскиз</t>
  </si>
  <si>
    <t>Длина балки, L, мм</t>
  </si>
  <si>
    <t>Класс/  Марка бетона</t>
  </si>
  <si>
    <t>2БФ60-1</t>
  </si>
  <si>
    <t>2БФ60-2</t>
  </si>
  <si>
    <t>2БФ60-3</t>
  </si>
  <si>
    <t>2БФ60-4</t>
  </si>
  <si>
    <t>2БФ60-5</t>
  </si>
  <si>
    <t>2БФ60-6</t>
  </si>
  <si>
    <t>В20/М250</t>
  </si>
  <si>
    <t>2БФ51-1</t>
  </si>
  <si>
    <t>2БФ51-2</t>
  </si>
  <si>
    <t>2БФ51-3</t>
  </si>
  <si>
    <t>2БФ51-4</t>
  </si>
  <si>
    <t>2БФ51-5</t>
  </si>
  <si>
    <t>2БФ51-6</t>
  </si>
  <si>
    <t>2БФ45-1</t>
  </si>
  <si>
    <t>2БФ45-2</t>
  </si>
  <si>
    <t>2БФ45-3</t>
  </si>
  <si>
    <t>2БФ45-4</t>
  </si>
  <si>
    <t>2БФ45-5</t>
  </si>
  <si>
    <t>2БФ45-6</t>
  </si>
  <si>
    <t>2БФ40-1</t>
  </si>
  <si>
    <t>2БФ40-2</t>
  </si>
  <si>
    <t>2БФ40-3</t>
  </si>
  <si>
    <t>2БФ40-4</t>
  </si>
  <si>
    <t>2БФ40-5</t>
  </si>
  <si>
    <t>2БФ30</t>
  </si>
  <si>
    <t>2БФ24</t>
  </si>
  <si>
    <t>3БФ60-1</t>
  </si>
  <si>
    <t>3БФ60-2</t>
  </si>
  <si>
    <t>3БФ60-3</t>
  </si>
  <si>
    <t>3БФ60-4</t>
  </si>
  <si>
    <t>3БФ60-5</t>
  </si>
  <si>
    <t>3БФ60-6</t>
  </si>
  <si>
    <t>3БФ60-5/6</t>
  </si>
  <si>
    <t>3БФ60-7</t>
  </si>
  <si>
    <t>3БФ55-1</t>
  </si>
  <si>
    <t>3БФ55-2</t>
  </si>
  <si>
    <t>3БФ55-3</t>
  </si>
  <si>
    <t>3БФ55-4</t>
  </si>
  <si>
    <t>3БФ55-5</t>
  </si>
  <si>
    <t>3БФ55-6</t>
  </si>
  <si>
    <t>3БФ55-7</t>
  </si>
  <si>
    <t>3БФ51-1</t>
  </si>
  <si>
    <t>3БФ51-2</t>
  </si>
  <si>
    <t>3БФ51-3</t>
  </si>
  <si>
    <t>3БФ51-4</t>
  </si>
  <si>
    <t>3БФ51-5</t>
  </si>
  <si>
    <t>3БФ51-6</t>
  </si>
  <si>
    <t>3БФ51-7</t>
  </si>
  <si>
    <t>3БФ45-1</t>
  </si>
  <si>
    <t>3БФ45-2</t>
  </si>
  <si>
    <t>3БФ45-3</t>
  </si>
  <si>
    <t>3БФ45-4</t>
  </si>
  <si>
    <t>3БФ45-5</t>
  </si>
  <si>
    <t>3БФ45-6</t>
  </si>
  <si>
    <t>3БФ45-7</t>
  </si>
  <si>
    <t>3БФ40-1</t>
  </si>
  <si>
    <t>3БФ40-2</t>
  </si>
  <si>
    <t>3БФ40-3</t>
  </si>
  <si>
    <t>3БФ40-4</t>
  </si>
  <si>
    <t>3БФ40-5</t>
  </si>
  <si>
    <t>3БФ30</t>
  </si>
  <si>
    <t>3БФ24</t>
  </si>
  <si>
    <t>4БФ60-1</t>
  </si>
  <si>
    <t>4БФ60-2</t>
  </si>
  <si>
    <t>4БФ60-3</t>
  </si>
  <si>
    <t>4БФ60-4</t>
  </si>
  <si>
    <t>4БФ55-1</t>
  </si>
  <si>
    <t>4БФ55-2</t>
  </si>
  <si>
    <t>4БФ55-3</t>
  </si>
  <si>
    <t>4БФ55-4</t>
  </si>
  <si>
    <t>4БФ51-1</t>
  </si>
  <si>
    <t>4БФ51-2</t>
  </si>
  <si>
    <t>4БФ51-3</t>
  </si>
  <si>
    <t>4БФ51-4</t>
  </si>
  <si>
    <t>4БФ51-5</t>
  </si>
  <si>
    <t>4БФ45-1</t>
  </si>
  <si>
    <t>4БФ45-2</t>
  </si>
  <si>
    <t>4БФ45-3</t>
  </si>
  <si>
    <t>4БФ45-4</t>
  </si>
  <si>
    <t>4БФ45-5</t>
  </si>
  <si>
    <t>4БФ40-1</t>
  </si>
  <si>
    <t>4БФ40-2</t>
  </si>
  <si>
    <t>4БФ40-3</t>
  </si>
  <si>
    <t>4БФ40-4</t>
  </si>
  <si>
    <t>4БФ40-5</t>
  </si>
  <si>
    <t>4БФ30</t>
  </si>
  <si>
    <t>4БФ24</t>
  </si>
  <si>
    <t>Серия 1.015.1-1.95, выпуск 3,4</t>
  </si>
  <si>
    <t>В12,5/ М150</t>
  </si>
  <si>
    <t>П6-Вк</t>
  </si>
  <si>
    <t>Фундамент ограждения</t>
  </si>
  <si>
    <t xml:space="preserve">Панель ограждения </t>
  </si>
  <si>
    <t>Индив. проект</t>
  </si>
  <si>
    <t xml:space="preserve">Сталь,кг </t>
  </si>
  <si>
    <t>Серия 3.006.1-2.87 вып. 6,7</t>
  </si>
  <si>
    <t>Б-1</t>
  </si>
  <si>
    <t>Б-2</t>
  </si>
  <si>
    <t>Б-3</t>
  </si>
  <si>
    <t>Б-4</t>
  </si>
  <si>
    <t>Б-5</t>
  </si>
  <si>
    <t>Б-6</t>
  </si>
  <si>
    <t>Б-7</t>
  </si>
  <si>
    <t>Б-8</t>
  </si>
  <si>
    <t>Вес изделия,т</t>
  </si>
  <si>
    <t>Размеры</t>
  </si>
  <si>
    <t>Марка бетона</t>
  </si>
  <si>
    <r>
      <t>Бетон,м</t>
    </r>
    <r>
      <rPr>
        <b/>
        <sz val="12"/>
        <color indexed="8"/>
        <rFont val="Calibri"/>
        <family val="2"/>
        <charset val="204"/>
      </rPr>
      <t>³</t>
    </r>
  </si>
  <si>
    <t>ОП-1</t>
  </si>
  <si>
    <t>ОП-2</t>
  </si>
  <si>
    <t>ОП-3</t>
  </si>
  <si>
    <t>ОП-4</t>
  </si>
  <si>
    <t>ГОСТ 6665-91</t>
  </si>
  <si>
    <t>БР100.30.15</t>
  </si>
  <si>
    <t>БР300.30.15</t>
  </si>
  <si>
    <t>ПО2</t>
  </si>
  <si>
    <t>ПО3</t>
  </si>
  <si>
    <t>ПО4</t>
  </si>
  <si>
    <t>Серия 3.900.1-14, вып. 1</t>
  </si>
  <si>
    <t>КС10.9</t>
  </si>
  <si>
    <t>КС15.9</t>
  </si>
  <si>
    <t>КС20.6</t>
  </si>
  <si>
    <t>Dн/Dвн</t>
  </si>
  <si>
    <t>1160/1000</t>
  </si>
  <si>
    <t>1680/1500</t>
  </si>
  <si>
    <t>2300/2000</t>
  </si>
  <si>
    <t>ПП10-2</t>
  </si>
  <si>
    <t>2ПП15-2</t>
  </si>
  <si>
    <t>1ПП20-2</t>
  </si>
  <si>
    <t>Серия 3.900.1-14, вып. 1 с изм.</t>
  </si>
  <si>
    <t>ПН10 (квадратная)</t>
  </si>
  <si>
    <t>ПН15 (квадратная)</t>
  </si>
  <si>
    <t>ПН20 (квадратная)</t>
  </si>
  <si>
    <t>Л4д-8</t>
  </si>
  <si>
    <t>Л7д-8</t>
  </si>
  <si>
    <t>Л11д-8</t>
  </si>
  <si>
    <t>Л15д-8</t>
  </si>
  <si>
    <t>П18д-8</t>
  </si>
  <si>
    <t>П18-8/2</t>
  </si>
  <si>
    <t>ЛС 12</t>
  </si>
  <si>
    <t>ЛС 12-17</t>
  </si>
  <si>
    <t>ЛС 14</t>
  </si>
  <si>
    <t>ЛС 11</t>
  </si>
  <si>
    <t>ЛС 9-17</t>
  </si>
  <si>
    <t>ЛС 11-1</t>
  </si>
  <si>
    <t>ЛС 11-17</t>
  </si>
  <si>
    <t xml:space="preserve">ЛС 12-1 </t>
  </si>
  <si>
    <t>ЛС 14-1</t>
  </si>
  <si>
    <t>ГОСТ 8717.1-84</t>
  </si>
  <si>
    <t>РС1-0401-87</t>
  </si>
  <si>
    <t>ШЛ-1-1</t>
  </si>
  <si>
    <t>ШЛ-1-2</t>
  </si>
  <si>
    <t>ШЛ-1-3</t>
  </si>
  <si>
    <t>ШЛ-1-4</t>
  </si>
  <si>
    <t>ДШЛ-1</t>
  </si>
  <si>
    <t xml:space="preserve">2ПР 11-24.51.14 </t>
  </si>
  <si>
    <t>2ПР 73-14.51.22у</t>
  </si>
  <si>
    <t>2ПР 73-18.51.22у</t>
  </si>
  <si>
    <t>2ПР 73-20.51.22у</t>
  </si>
  <si>
    <t>2ПР 73-27.51.22у</t>
  </si>
  <si>
    <t>2ПР 8-20.51.14</t>
  </si>
  <si>
    <t>Серия                  1.138-10,вып. 2</t>
  </si>
  <si>
    <t>1П 30.18-30</t>
  </si>
  <si>
    <t>2П 30.18-30</t>
  </si>
  <si>
    <t>ГОСТ 21924.0-84 -ГОСТ 21924.3-84</t>
  </si>
  <si>
    <t>ТУ 204-3219479-02-91</t>
  </si>
  <si>
    <t>ПД-1</t>
  </si>
  <si>
    <t>Шифр           23/10-КЖ.И</t>
  </si>
  <si>
    <t>Плита Пл1</t>
  </si>
  <si>
    <t>Блок Б1</t>
  </si>
  <si>
    <t>Блок Б2</t>
  </si>
  <si>
    <t>Плита Пл2</t>
  </si>
  <si>
    <t>ФО-1</t>
  </si>
  <si>
    <t>В22,5/ М300</t>
  </si>
  <si>
    <t>до 12000</t>
  </si>
  <si>
    <t>до 3500</t>
  </si>
  <si>
    <t>Блок 4</t>
  </si>
  <si>
    <t>Блок 4а</t>
  </si>
  <si>
    <t>Блок 6</t>
  </si>
  <si>
    <t>Блок 6а</t>
  </si>
  <si>
    <t>В 15/ М200</t>
  </si>
  <si>
    <t>В 22,5/ М300</t>
  </si>
  <si>
    <t>Блок 38 пр.лев.</t>
  </si>
  <si>
    <t>Блок 39 пр.лев.</t>
  </si>
  <si>
    <t>Блок 40 пр.лев.</t>
  </si>
  <si>
    <t>В40/ М550</t>
  </si>
  <si>
    <t>Блок 7</t>
  </si>
  <si>
    <t>Блок 5</t>
  </si>
  <si>
    <t>Блок 34</t>
  </si>
  <si>
    <t>Блок 35</t>
  </si>
  <si>
    <t>Блок 36</t>
  </si>
  <si>
    <t>ТП 3.501-59,  часть 2</t>
  </si>
  <si>
    <t>ТП 3.501-59,       часть 2</t>
  </si>
  <si>
    <t>Серия     3.501.1-177.93 , вып. 1-1</t>
  </si>
  <si>
    <t>Ф1</t>
  </si>
  <si>
    <t>Ф2</t>
  </si>
  <si>
    <t>Ф3</t>
  </si>
  <si>
    <t>Ф4</t>
  </si>
  <si>
    <t>В20/  М250</t>
  </si>
  <si>
    <t>Ф5</t>
  </si>
  <si>
    <t>Ф11</t>
  </si>
  <si>
    <t>Ф12</t>
  </si>
  <si>
    <t>Ф13</t>
  </si>
  <si>
    <t>Серия                3.503.1-79,вып. 2</t>
  </si>
  <si>
    <t>БШ 25-2-5</t>
  </si>
  <si>
    <t>6.5. Диафрагмы жёсткости</t>
  </si>
  <si>
    <t xml:space="preserve">         Железобетонное изделие представляющее собой один из основных элементов зданий и сооружений, обеспечивающий безопасность конструкций в ходе эксплуатации. Основной задачей диафрагмы жесткости является восприятие горизонтальных нагрузок, таких как ветровые, сейсмические и нагрузки от действующего оборудования в здании.</t>
  </si>
  <si>
    <t>Изготавливаются по серии 1.020-1/87 вып.4-1, а также по индивидуальным чертежам заказчика.</t>
  </si>
  <si>
    <t xml:space="preserve">       Условное обозначение представляет собой цифробуквенный набор,включающий в себя обозначения типа изделия (1Д-диафрагма с одной полкой, 2Д-диафрагма с двумя полками, 1ДП и 2ДП-диафрагмы с проемами посередине, 1ДПК и 2ДПК-диафрагмы с проемами скраю),длины и высоты в дм.                                                                                                                                                                                                                                                                               Например 1Д 26-28,где:                                                                                                                                        1Д-диафрагма с одной полкой.                                                                                                                              Цифра "26" - длина;                                                                                                                                                    Цифра "28" - высота.</t>
  </si>
  <si>
    <t>1Д</t>
  </si>
  <si>
    <t>2Д</t>
  </si>
  <si>
    <t>1ДП</t>
  </si>
  <si>
    <t>2ДП</t>
  </si>
  <si>
    <t>1ДПК</t>
  </si>
  <si>
    <t>2ДПК</t>
  </si>
  <si>
    <t>ЛМ</t>
  </si>
  <si>
    <t>6.6. Плиты балконов и лоджий железобетонные</t>
  </si>
  <si>
    <t>Изготавливаются по чертежам заказчика.</t>
  </si>
  <si>
    <t xml:space="preserve">        Плиты лоджий и балконов являются железобетонными изделиями в виде плоских плит балочного или консольного типа,обустройства балконов и лоджий в зданиях гражданского и промышленного назначения.</t>
  </si>
  <si>
    <t>Длина -до 7500мм</t>
  </si>
  <si>
    <t>Ширина -до 3500мм</t>
  </si>
  <si>
    <t>Высота-до 300мм</t>
  </si>
  <si>
    <t xml:space="preserve">Бетонные смеси, изготавливаемые на заводе, соответствуют требованиям: </t>
  </si>
  <si>
    <t>ГОСТ 7473-2010 "Смеси бетонные. Технические условия"</t>
  </si>
  <si>
    <t>ГОСТ 26633-91 "Бетоны тяжелые и мелкозернистые. Технические условия"</t>
  </si>
  <si>
    <t>Виды выпускаемых бетонов:</t>
  </si>
  <si>
    <t>1) Бетон конструкционный</t>
  </si>
  <si>
    <t>2) Бетон тяжелый</t>
  </si>
  <si>
    <t>Основные характеристики:</t>
  </si>
  <si>
    <t>Растворы марок: М25;М50; М75; М100; М150; М200.</t>
  </si>
  <si>
    <t>Класс бетона по удельной эффективности естественных радионуклидов-1-й класс (экологически чистый).</t>
  </si>
  <si>
    <t>1. Добавка гиперпластификатор Sika ViskoCrete5-600 по ТУ 2493-005-13613997-2008.</t>
  </si>
  <si>
    <t>3. Добавки воздухововлекающие СНВ (смола нейтрализованная воздухововлекающая) по ТУ 13-00281074-75-98;</t>
  </si>
  <si>
    <t>4. Добавка противоморозная "ШТАЙНБЕРГ FROST 25" по ТУ 5745-003-69867132-2011.</t>
  </si>
  <si>
    <t xml:space="preserve">  Для изготовления бетонов используются добавки, удовлетворяющие требованиям ГОСТ 24211-2008 "Добавки для бетонов и строительных растворов. Общие технические условия":</t>
  </si>
  <si>
    <t>2. Добавка суперпластификатор "С-3" по ТУ 5745-001-97474489-2007.</t>
  </si>
  <si>
    <t>Марка по морозостойкости: F50; F75; F100; F150; F200.</t>
  </si>
  <si>
    <t>Марка по водонепроницаемости: W2; W4; W6; W8; W10.</t>
  </si>
  <si>
    <t>Класс бетона по прочности</t>
  </si>
  <si>
    <t>Классы по прочности на сжатие: В5; В7,5; В10; В12,5; В15; В20; В22,5; В30; В35; В40</t>
  </si>
  <si>
    <t>Соотношение между классами бетона по прочности на сжатие и марками:</t>
  </si>
  <si>
    <t>ГОСТ 26638-91.с.13</t>
  </si>
  <si>
    <r>
      <t>Средняя прочность бетона (R),кгс/см</t>
    </r>
    <r>
      <rPr>
        <b/>
        <sz val="11"/>
        <color indexed="8"/>
        <rFont val="Calibri"/>
        <family val="2"/>
      </rPr>
      <t>ᶾ</t>
    </r>
  </si>
  <si>
    <t>Ближайшая марка бетона по прочности</t>
  </si>
  <si>
    <t>В3,5</t>
  </si>
  <si>
    <t>М 50</t>
  </si>
  <si>
    <t>+9,2</t>
  </si>
  <si>
    <t>В5</t>
  </si>
  <si>
    <t>М 75</t>
  </si>
  <si>
    <t>+14,5</t>
  </si>
  <si>
    <t>В7,5</t>
  </si>
  <si>
    <t>М 100</t>
  </si>
  <si>
    <t>+1,8</t>
  </si>
  <si>
    <t>В10</t>
  </si>
  <si>
    <t>М 150</t>
  </si>
  <si>
    <t>В12,5</t>
  </si>
  <si>
    <t>В15</t>
  </si>
  <si>
    <t>М 200</t>
  </si>
  <si>
    <t>В20</t>
  </si>
  <si>
    <t>М 250</t>
  </si>
  <si>
    <t>В22,5</t>
  </si>
  <si>
    <t>М 300</t>
  </si>
  <si>
    <t>+1,9</t>
  </si>
  <si>
    <t>В25</t>
  </si>
  <si>
    <t>М 350</t>
  </si>
  <si>
    <t>+6,9</t>
  </si>
  <si>
    <t>В26,5</t>
  </si>
  <si>
    <t>В30</t>
  </si>
  <si>
    <t>М 400</t>
  </si>
  <si>
    <t>В35</t>
  </si>
  <si>
    <t>М 450</t>
  </si>
  <si>
    <t>В40</t>
  </si>
  <si>
    <t>М 550</t>
  </si>
  <si>
    <t>+5,0</t>
  </si>
  <si>
    <t>В45</t>
  </si>
  <si>
    <t>М 600</t>
  </si>
  <si>
    <t>В50</t>
  </si>
  <si>
    <t>М 700</t>
  </si>
  <si>
    <t>Отклонение ближайшей марки бетона от средней прочности класса,% (M/R)*100</t>
  </si>
  <si>
    <t>до 5400</t>
  </si>
  <si>
    <t>до 2400</t>
  </si>
  <si>
    <t>ПБ 24-12-..</t>
  </si>
  <si>
    <t>ПБ 30-12-..</t>
  </si>
  <si>
    <t>ПБ 36-12-..</t>
  </si>
  <si>
    <t>ПБ 42-12-..</t>
  </si>
  <si>
    <t>ПБ 48-12-..</t>
  </si>
  <si>
    <t>ПБ 54-12-..</t>
  </si>
  <si>
    <t>ПБ 60-12-..</t>
  </si>
  <si>
    <t>ПБ 66-12-..</t>
  </si>
  <si>
    <t>ПБ 72-12-..</t>
  </si>
  <si>
    <t>ПБ 78-12-..</t>
  </si>
  <si>
    <t>ПБ 84-12-..</t>
  </si>
  <si>
    <t>ПБ 90-12-..</t>
  </si>
  <si>
    <t>ПБ 93-12-..</t>
  </si>
  <si>
    <t>3) Бетон мелкозернистый (пескобетон)</t>
  </si>
  <si>
    <t>4) Бетон специальный</t>
  </si>
  <si>
    <t>Серия 1.020-1/87</t>
  </si>
  <si>
    <t>РОП 6.86-40</t>
  </si>
  <si>
    <t>РОП 6.86-60</t>
  </si>
  <si>
    <t>РДП 6.86-110</t>
  </si>
  <si>
    <t>РДП 6.86-90</t>
  </si>
  <si>
    <t>РДП 6.86-70</t>
  </si>
  <si>
    <t>РДП 6.86-50</t>
  </si>
  <si>
    <t>В40/М550</t>
  </si>
  <si>
    <t>Серия 1.432.1-21, вып 2,4,5      860-ПСЦ</t>
  </si>
  <si>
    <t>Серия 1.225-2,   вып. 13</t>
  </si>
  <si>
    <t>Серия 1.225-2,   вып. 14</t>
  </si>
  <si>
    <t>Серия 1.225-2,   вып. 15</t>
  </si>
  <si>
    <t>Серия 1.225-2,   вып. 16</t>
  </si>
  <si>
    <t>Прогон</t>
  </si>
  <si>
    <t>ГОСТ 948-84, Серия 1.038.1-1,вып. 1</t>
  </si>
  <si>
    <t>ГОСТ 948-84, Серия 1.038.1-1,вып. 8</t>
  </si>
  <si>
    <t>наименование</t>
  </si>
  <si>
    <t>Перемычка брусковая</t>
  </si>
  <si>
    <t>Перемычка плитная</t>
  </si>
  <si>
    <t>Плита перекрытия</t>
  </si>
  <si>
    <t>Свая</t>
  </si>
  <si>
    <t>Свая составная</t>
  </si>
  <si>
    <t>Серия            1.011.1-10,вып. 8</t>
  </si>
  <si>
    <t>Балка фундаментная сборная</t>
  </si>
  <si>
    <t>Серия ИЖ 568.</t>
  </si>
  <si>
    <t>Перемычки:</t>
  </si>
  <si>
    <t>3ПБ 2720*120-220 – 20шт/дн</t>
  </si>
  <si>
    <t>3ПБ 3630*120-220 – 20шт/дн</t>
  </si>
  <si>
    <t>5ПБ 2680*250*220 – 4шт/дн</t>
  </si>
  <si>
    <t>5ПБ 3600*250*220 – 6шт/дн</t>
  </si>
  <si>
    <t>5ПБ 5400*250*220 – 6шт/дн</t>
  </si>
  <si>
    <t>2ПП 2460*380*140 – 8шт/дн</t>
  </si>
  <si>
    <t>3 ПП 2980*380*220 – 8шт/дн</t>
  </si>
  <si>
    <t>5ПП 2330*510*140 – 2шт</t>
  </si>
  <si>
    <t>6ПП 2980*510*220 – 4шт</t>
  </si>
  <si>
    <t>Фундаментные блоки:    на лето 2013</t>
  </si>
  <si>
    <t>ФБС 24-8-6 – 6 шт/дн</t>
  </si>
  <si>
    <t>(2, 2 и 2)</t>
  </si>
  <si>
    <t>ФБС 24-6-6 – 16 шт/дн</t>
  </si>
  <si>
    <t>ФБС 24-5-6 – 20 шт/дн</t>
  </si>
  <si>
    <t>ФБС 24-4-6 – 32 шт/дн</t>
  </si>
  <si>
    <t>ФБС 24-3-6 – 6 шт/дн</t>
  </si>
  <si>
    <t>Фундаменты ленточные</t>
  </si>
  <si>
    <t>ФЛ 10-24 – 4шт/дн</t>
  </si>
  <si>
    <t>ФЛ 12-24 – 2шт/дн</t>
  </si>
  <si>
    <t>ФЛ 14-24 – 1шт-дн</t>
  </si>
  <si>
    <t>ФЛ 16-24 – 3шт/дн</t>
  </si>
  <si>
    <t>ФЛ 20-12 – 5шт/дн</t>
  </si>
  <si>
    <t>ФЛ 24-12 – 1шт/дн</t>
  </si>
  <si>
    <t>ФЛ 28-12 – 1шт/дн</t>
  </si>
  <si>
    <t>ФЛ 32-12 – 2шт/дн</t>
  </si>
  <si>
    <t>Лотки теплотрасс</t>
  </si>
  <si>
    <t>Л 4-8/2 – 2шт/дн</t>
  </si>
  <si>
    <t>Л 7-8/2 – 3шт/дн</t>
  </si>
  <si>
    <t>Л 11-8/2 – 4шт/дн</t>
  </si>
  <si>
    <t>Л 15-8/2 – 2шт/дн</t>
  </si>
  <si>
    <t>Прогоны</t>
  </si>
  <si>
    <t>ПРГ 28 – 2шт/дн</t>
  </si>
  <si>
    <t>ПРГ 36 – 4шт/дн</t>
  </si>
  <si>
    <t>ПРГ 32 – 4шт/дн</t>
  </si>
  <si>
    <t>ПРГ 60 или ПТ 470 – 2шт/дн</t>
  </si>
  <si>
    <t>Кольца:</t>
  </si>
  <si>
    <t>КС 10-9 – 2шт/дн</t>
  </si>
  <si>
    <t>КС 15-9 – 2шт/дн</t>
  </si>
  <si>
    <t>КС 20-6 – 1шт/дн</t>
  </si>
  <si>
    <t>Плиты перекрытия колец:</t>
  </si>
  <si>
    <t xml:space="preserve"> ПП-10 – 2шт</t>
  </si>
  <si>
    <t>1ПП-15 – 1шт</t>
  </si>
  <si>
    <t>1ПП-20 – 1шт</t>
  </si>
  <si>
    <t>Опорные подушки:</t>
  </si>
  <si>
    <t>1390*750*140 – 20шт/дн</t>
  </si>
  <si>
    <t>840*840*140 – 4шт/дн</t>
  </si>
  <si>
    <t>Плиты забора:</t>
  </si>
  <si>
    <t>3980*220*1600 – 3шт/дн</t>
  </si>
  <si>
    <t>Фундамент забора:</t>
  </si>
  <si>
    <t>1180*700*450 – 8шт/дн</t>
  </si>
  <si>
    <t>Лестничные ступени:</t>
  </si>
  <si>
    <t>ЛС-14 – 4шт/дн</t>
  </si>
  <si>
    <t>либо</t>
  </si>
  <si>
    <t>ЛС-11 – 4шт/дн</t>
  </si>
  <si>
    <t>ЛС-12 – 4шт/дн</t>
  </si>
  <si>
    <t>ЛС 12-17 – 4шт/дн</t>
  </si>
  <si>
    <t>ЛС 11-17 – 4шт/дн</t>
  </si>
  <si>
    <t>Лестничные марши:</t>
  </si>
  <si>
    <t>ЛМ 27.11.14 – 2шт/дн</t>
  </si>
  <si>
    <t>Плиты дорожные</t>
  </si>
  <si>
    <t>3000*1750*170 – 3шт/дн</t>
  </si>
  <si>
    <t>Сваи:</t>
  </si>
  <si>
    <t>8000*300*300 – 4шт/дн</t>
  </si>
  <si>
    <t>10000*300*300 – 6шт/дн</t>
  </si>
  <si>
    <t>Колонны:</t>
  </si>
  <si>
    <t>400*400*10000 – 1шт/дн</t>
  </si>
  <si>
    <t>400*600*8000 – 1шт/дн</t>
  </si>
  <si>
    <t>Плита шах лифтов:</t>
  </si>
  <si>
    <t>3270*2745*140 – 1шт</t>
  </si>
  <si>
    <t>Бордюры:</t>
  </si>
  <si>
    <t>3000*300*150 – 8шт/дн</t>
  </si>
  <si>
    <t>1000*300*150 – 80шт/дн (+1шт по 30 изд(форма старая))</t>
  </si>
  <si>
    <t>Плиты лоджий:</t>
  </si>
  <si>
    <t>3800*1930*140 либо 330*1890*160 – 1шт</t>
  </si>
  <si>
    <t>5330*2270*140 либо 4510*2000*160 – 1шт</t>
  </si>
  <si>
    <t>3600*2270*140 – 1шт</t>
  </si>
  <si>
    <t>Плиты балконов:</t>
  </si>
  <si>
    <t>4270*1900*140 – 2шт</t>
  </si>
  <si>
    <t>4950*2370*220 – 2шт</t>
  </si>
  <si>
    <t>Металлические поддоны:</t>
  </si>
  <si>
    <t>6000*2400 – 2шт/дн</t>
  </si>
  <si>
    <t>5400*3550 – 1шт/дн</t>
  </si>
  <si>
    <t>5400*2900 – 1шт/дн</t>
  </si>
  <si>
    <t>3600*3000 – 1шт/дн</t>
  </si>
  <si>
    <t>Плита ПП:</t>
  </si>
  <si>
    <t>1380*880*80 – 2шт/дн</t>
  </si>
  <si>
    <t>Плита ППК:</t>
  </si>
  <si>
    <t>1500*740*150 – 2шт/дн</t>
  </si>
  <si>
    <t>Балки:</t>
  </si>
  <si>
    <t>4160*120*220 – 2шт/дн</t>
  </si>
  <si>
    <t>4110*380*400 – 2шт/дн</t>
  </si>
  <si>
    <t>4800*290*250 – 2шт/дн</t>
  </si>
  <si>
    <t>2960*250*300 – 2шт/дн</t>
  </si>
  <si>
    <t>Балка фундаментная ФБ 6 – 1шт/дн</t>
  </si>
  <si>
    <t>Лоток теплотрасс</t>
  </si>
  <si>
    <t>Серия 3.006.1-2.87</t>
  </si>
  <si>
    <t>Плита перекрытий каналов</t>
  </si>
  <si>
    <t>Серия 1.243-2</t>
  </si>
  <si>
    <t>Кольцо стеновое</t>
  </si>
  <si>
    <t>Плита перекрытия колец</t>
  </si>
  <si>
    <t>Плита днища</t>
  </si>
  <si>
    <t>Балка теплотрасс</t>
  </si>
  <si>
    <t>Плиты перекрытия (отв)</t>
  </si>
  <si>
    <t xml:space="preserve"> Лестничный марш</t>
  </si>
  <si>
    <t>Лестничная ступень</t>
  </si>
  <si>
    <t>ЛМ 17.13</t>
  </si>
  <si>
    <t>Серия 1.251-3</t>
  </si>
  <si>
    <t>Лестничный марш</t>
  </si>
  <si>
    <t>ЛМ 30.12.15-4</t>
  </si>
  <si>
    <t>М300</t>
  </si>
  <si>
    <t>ГОСТ 9818-85, Серия 1.151.1-7</t>
  </si>
  <si>
    <t>Серия ИИ-04-2</t>
  </si>
  <si>
    <t>КНК</t>
  </si>
  <si>
    <t>КСК</t>
  </si>
  <si>
    <t>КВК</t>
  </si>
  <si>
    <t>КНР</t>
  </si>
  <si>
    <t>КСР</t>
  </si>
  <si>
    <t>КВР</t>
  </si>
  <si>
    <t>КР</t>
  </si>
  <si>
    <t>КК</t>
  </si>
  <si>
    <t>Колонна каркаса</t>
  </si>
  <si>
    <t>Серия 1.020-1/83</t>
  </si>
  <si>
    <t>КН</t>
  </si>
  <si>
    <t>КНО</t>
  </si>
  <si>
    <t>КНД</t>
  </si>
  <si>
    <t>КС</t>
  </si>
  <si>
    <t>КСО</t>
  </si>
  <si>
    <t>КСД</t>
  </si>
  <si>
    <t>КВ</t>
  </si>
  <si>
    <t>КВО</t>
  </si>
  <si>
    <t>КВД</t>
  </si>
  <si>
    <t>Серия 1.423.1-3/88</t>
  </si>
  <si>
    <t>1К30-1М2</t>
  </si>
  <si>
    <t>1К54-7М3-с</t>
  </si>
  <si>
    <t xml:space="preserve">2К60-1М2 </t>
  </si>
  <si>
    <t>2К60-6М2</t>
  </si>
  <si>
    <t xml:space="preserve">2К66-1М2 </t>
  </si>
  <si>
    <t>2К66-7М3</t>
  </si>
  <si>
    <t>2К66-4М3-С</t>
  </si>
  <si>
    <t>2К66-8М3-С</t>
  </si>
  <si>
    <t>5К60-1М2</t>
  </si>
  <si>
    <t>5К60-7М3-С</t>
  </si>
  <si>
    <t>5К66-8М4-С</t>
  </si>
  <si>
    <t>5К66-1М2</t>
  </si>
  <si>
    <t>4К72-1М2</t>
  </si>
  <si>
    <t>4К72-8М4-С</t>
  </si>
  <si>
    <t>Ригель связевого каркаса 1п</t>
  </si>
  <si>
    <t>Ригель связевого каркаса 2п</t>
  </si>
  <si>
    <t>Ригель на канатном армировании 1п</t>
  </si>
  <si>
    <t>Ригель на канатном армировании 2п</t>
  </si>
  <si>
    <t>Автопавильон</t>
  </si>
  <si>
    <t>Блок шкафной стенки</t>
  </si>
  <si>
    <t>950/1000</t>
  </si>
  <si>
    <t>ПВС</t>
  </si>
  <si>
    <t>Панель Стеновая трехслойная</t>
  </si>
  <si>
    <t>ПНС</t>
  </si>
  <si>
    <t>Панель Стеновая сплошная</t>
  </si>
  <si>
    <t>до 3300</t>
  </si>
  <si>
    <t>Плита дорожная</t>
  </si>
  <si>
    <t>Элемент шахты лифта</t>
  </si>
  <si>
    <t>Камень бортовой</t>
  </si>
  <si>
    <t>Блок лекальный</t>
  </si>
  <si>
    <t>Стенка откосная(открылок)</t>
  </si>
  <si>
    <t>Портальная стенка</t>
  </si>
  <si>
    <t>1220 d1000</t>
  </si>
  <si>
    <t>1420 d1200</t>
  </si>
  <si>
    <t>1760 d1500</t>
  </si>
  <si>
    <t>Подушка опорная</t>
  </si>
  <si>
    <t>ГОСТ 13015  Серия 3.006.1-2.87, вып. 2</t>
  </si>
  <si>
    <t>ГОСТ 13015 Серия 1.225-2, вып. 12</t>
  </si>
  <si>
    <t>Подушка опорная для подв .</t>
  </si>
  <si>
    <t>ГОСТ 13015, Серия 1.069.1-1,вып. 1</t>
  </si>
  <si>
    <t>Плита фундамента</t>
  </si>
  <si>
    <t>8ПП27-71</t>
  </si>
  <si>
    <t>8ПП23-7</t>
  </si>
  <si>
    <t>8ПП21-6</t>
  </si>
  <si>
    <t>ГОСТ 948-84, Серия 1.038.1-1,вып. 2</t>
  </si>
  <si>
    <t>ГОСТ 948-84, Серия 1.038.1-1.5</t>
  </si>
  <si>
    <t>Перемычки</t>
  </si>
  <si>
    <t>Пустотка</t>
  </si>
  <si>
    <t>Колонны</t>
  </si>
  <si>
    <t>Сваи</t>
  </si>
  <si>
    <t>Элементы Колодцев</t>
  </si>
  <si>
    <t>Балки теплотрасс</t>
  </si>
  <si>
    <t>Лестницы</t>
  </si>
  <si>
    <t>Ригели</t>
  </si>
  <si>
    <t>Стеновые панели</t>
  </si>
  <si>
    <t>Шахты лифта</t>
  </si>
  <si>
    <t>1390(R480)</t>
  </si>
  <si>
    <t>1190(R630)</t>
  </si>
  <si>
    <t>Дорожное строительство</t>
  </si>
  <si>
    <t>Плита ленточного фундамента</t>
  </si>
  <si>
    <t>Блок фундамента</t>
  </si>
  <si>
    <t>Фундаменты</t>
  </si>
  <si>
    <t>Диафрагмы жесткости</t>
  </si>
  <si>
    <t>Плиты балконные</t>
  </si>
  <si>
    <t>Бетоны</t>
  </si>
  <si>
    <t>Все ЖБИ</t>
  </si>
  <si>
    <t>ГОСТ 19804-91, Серия 1.011.1-10,вып. 1</t>
  </si>
  <si>
    <t>Шт./день</t>
  </si>
  <si>
    <t>2БФ55-1</t>
  </si>
  <si>
    <t>2БФ55-2</t>
  </si>
  <si>
    <t>2БФ55-3</t>
  </si>
  <si>
    <t>2БФ55-4</t>
  </si>
  <si>
    <t>2БФ55-5</t>
  </si>
  <si>
    <t>Серия 1.050.1-2.</t>
  </si>
  <si>
    <t>ЛМП 57.11.15</t>
  </si>
  <si>
    <t>ЛМП 57.11.15-5-3</t>
  </si>
  <si>
    <t>Серия 3.006.1-8</t>
  </si>
  <si>
    <t>ПТ 300.120.12-9</t>
  </si>
  <si>
    <t>ПТ 75.120.12-9</t>
  </si>
  <si>
    <t>ПТО 150.240.14-6</t>
  </si>
  <si>
    <t>2ПБ 2980-120-140 – 20шт/дн</t>
  </si>
  <si>
    <t>Плиты многопустотного настила ПБ</t>
  </si>
  <si>
    <t>WWW.ZGBISTM.RU</t>
  </si>
  <si>
    <t>OP@ZGBISTM.RU</t>
  </si>
  <si>
    <t xml:space="preserve"> +7 (383)327-00-74</t>
  </si>
  <si>
    <t xml:space="preserve"> +7 (913) 459-64-09</t>
  </si>
  <si>
    <t>Колонны на сайте zgbistm.ru</t>
  </si>
  <si>
    <t>Плиты многопустотные на zgbistm.ru</t>
  </si>
  <si>
    <t>Сваи на zgbistm.ru</t>
  </si>
  <si>
    <t>630025, г. Новосибирск, ул. 2-я Складская, 8</t>
  </si>
  <si>
    <t>Для индивидуальных изделий - индивидуальный срок изготовления</t>
  </si>
  <si>
    <r>
      <t xml:space="preserve">Производим </t>
    </r>
    <r>
      <rPr>
        <b/>
        <i/>
        <sz val="15"/>
        <color rgb="FFFF0000"/>
        <rFont val="Tahoma"/>
        <family val="2"/>
        <charset val="204"/>
      </rPr>
      <t>индивидуальный</t>
    </r>
    <r>
      <rPr>
        <b/>
        <i/>
        <sz val="14"/>
        <color theme="1"/>
        <rFont val="Tahoma"/>
        <family val="2"/>
        <charset val="204"/>
      </rPr>
      <t xml:space="preserve"> и серийный железобетон в Новосибирске. Комплектуем строительные объекты.</t>
    </r>
  </si>
  <si>
    <t>Железобетонные изделия по чертежам массой до 25 тонн, до 18м в длину, различный конструктив.</t>
  </si>
  <si>
    <t>Элементы фундаментов на zgbistm.ru</t>
  </si>
  <si>
    <t>Балки фундаментные</t>
  </si>
  <si>
    <t>Балки фундаментные на zgbistm.ru</t>
  </si>
  <si>
    <t>Лотки и плиты теплотрасс на zgbistm.ru</t>
  </si>
  <si>
    <t>Элементы колодцев на zgbistm.ru</t>
  </si>
  <si>
    <t>Балки теплотрасс на zgbistm.ru</t>
  </si>
  <si>
    <t>Элементы ограждения на zgbistm.ru</t>
  </si>
  <si>
    <t>Элементы лестниц на zgbistm.ru</t>
  </si>
  <si>
    <t>Актуальные цены на ZGBISTM.RU</t>
  </si>
  <si>
    <t>Ригели на zgbistm.ru</t>
  </si>
  <si>
    <t>до 7500</t>
  </si>
  <si>
    <t>Стеновые панели на zgbistm.ru</t>
  </si>
  <si>
    <t>согласно чертежа</t>
  </si>
  <si>
    <r>
      <t xml:space="preserve">Примечание: </t>
    </r>
    <r>
      <rPr>
        <b/>
        <sz val="11"/>
        <color indexed="8"/>
        <rFont val="Calibri"/>
        <family val="2"/>
        <charset val="204"/>
      </rPr>
      <t>По индивидуальным чертежам заказчика изготавливаем панели с длиной не более 7500 мм, шириной не более 3500 мм.</t>
    </r>
  </si>
  <si>
    <t>Шахты лифта на zgbistm.ru</t>
  </si>
  <si>
    <t>Диафрагма жесткости на zgbistm.ru</t>
  </si>
  <si>
    <t>Плиты балконов на zgbistm.ru</t>
  </si>
  <si>
    <t>ЖБИ для дорожного строительства на zgbistm.ru</t>
  </si>
  <si>
    <t>Плиты опорные на zgbistm.ru</t>
  </si>
  <si>
    <t>Товарный бетон на zgbistm.ru</t>
  </si>
  <si>
    <t>Прогоны на zgbistm.ru</t>
  </si>
  <si>
    <t>Перемычки на zgbistm.ru</t>
  </si>
  <si>
    <t xml:space="preserve">Лотки+плиты теплотрасс </t>
  </si>
  <si>
    <t>Колонны типа: </t>
  </si>
  <si>
    <t>Кс4x4 8ø36 </t>
  </si>
  <si>
    <t>Кн4x6 4ø40</t>
  </si>
  <si>
    <t>В = 400; 600 мм;</t>
  </si>
  <si>
    <t>Н = 400; 600 мм;</t>
  </si>
  <si>
    <t>L = до 12 000 мм для колонн сечением 400*400; 600*600 мм</t>
  </si>
  <si>
    <t>до 8 200 мм - сечением 600*600 мм.</t>
  </si>
  <si>
    <t>Изготавливаются по чертежам заказчика</t>
  </si>
  <si>
    <t>до 220 кв.м/сутки</t>
  </si>
  <si>
    <t>Элементы Трибун</t>
  </si>
  <si>
    <t>Стойки мостовые</t>
  </si>
  <si>
    <t>Плиты балконов</t>
  </si>
  <si>
    <t xml:space="preserve">Плиты Индивидуальные </t>
  </si>
  <si>
    <t>Подушки опорные</t>
  </si>
  <si>
    <t>Индивидуальный железобетон</t>
  </si>
  <si>
    <t>Ограждение жб</t>
  </si>
  <si>
    <t>на 01.01.2018 не делаем</t>
  </si>
  <si>
    <t>Индивидуальный проект</t>
  </si>
  <si>
    <t>evg@zgbistm.ru</t>
  </si>
  <si>
    <t>Где принимают предложения по модернизации каталога:</t>
  </si>
  <si>
    <t>Гаськов Евгений 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</si>
</sst>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7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u/>
      <sz val="14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b/>
      <u/>
      <sz val="15"/>
      <color theme="10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u/>
      <sz val="12"/>
      <color theme="10"/>
      <name val="Calibri"/>
      <family val="2"/>
      <charset val="204"/>
      <scheme val="minor"/>
    </font>
    <font>
      <b/>
      <sz val="15"/>
      <color rgb="FFFF0000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5"/>
      <color rgb="FF00B050"/>
      <name val="Calibri"/>
      <family val="2"/>
      <charset val="204"/>
      <scheme val="minor"/>
    </font>
    <font>
      <sz val="11"/>
      <color theme="6" tint="-0.499984740745262"/>
      <name val="Calibri"/>
      <family val="2"/>
      <charset val="204"/>
      <scheme val="minor"/>
    </font>
    <font>
      <b/>
      <i/>
      <sz val="12"/>
      <color theme="1"/>
      <name val="Tahoma"/>
      <family val="2"/>
      <charset val="204"/>
    </font>
    <font>
      <b/>
      <i/>
      <sz val="14"/>
      <color theme="1"/>
      <name val="Tahoma"/>
      <family val="2"/>
      <charset val="204"/>
    </font>
    <font>
      <b/>
      <i/>
      <sz val="15"/>
      <color rgb="FFFF0000"/>
      <name val="Tahoma"/>
      <family val="2"/>
      <charset val="204"/>
    </font>
    <font>
      <b/>
      <u/>
      <sz val="18"/>
      <color rgb="FFFF0000"/>
      <name val="Calibri"/>
      <family val="2"/>
      <charset val="204"/>
      <scheme val="minor"/>
    </font>
    <font>
      <sz val="11"/>
      <color rgb="FF3F505B"/>
      <name val="UbuntuLight"/>
    </font>
    <font>
      <b/>
      <u/>
      <sz val="16"/>
      <color rgb="FF92D050"/>
      <name val="Calibri"/>
      <family val="2"/>
      <charset val="204"/>
      <scheme val="minor"/>
    </font>
    <font>
      <b/>
      <u/>
      <sz val="16"/>
      <color rgb="FFFF0000"/>
      <name val="Calibri"/>
      <family val="2"/>
      <charset val="204"/>
      <scheme val="minor"/>
    </font>
    <font>
      <b/>
      <u/>
      <sz val="11"/>
      <color theme="0"/>
      <name val="Calibri"/>
      <family val="2"/>
      <charset val="204"/>
      <scheme val="minor"/>
    </font>
    <font>
      <b/>
      <u/>
      <sz val="15"/>
      <color theme="0" tint="-4.9989318521683403E-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4"/>
      <color theme="3" tint="-0.499984740745262"/>
      <name val="Calibri"/>
      <family val="2"/>
      <charset val="204"/>
      <scheme val="minor"/>
    </font>
    <font>
      <b/>
      <u/>
      <sz val="16"/>
      <color theme="6" tint="-0.499984740745262"/>
      <name val="Calibri"/>
      <family val="2"/>
      <charset val="204"/>
      <scheme val="minor"/>
    </font>
    <font>
      <b/>
      <u/>
      <sz val="14"/>
      <color rgb="FFFF0000"/>
      <name val="Calibri"/>
      <family val="2"/>
      <charset val="204"/>
      <scheme val="minor"/>
    </font>
    <font>
      <b/>
      <sz val="14"/>
      <color rgb="FF00B05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gradientFill degree="90">
        <stop position="0">
          <color theme="9" tint="0.80001220740379042"/>
        </stop>
        <stop position="1">
          <color theme="4"/>
        </stop>
      </gradientFill>
    </fill>
    <fill>
      <gradientFill degree="45">
        <stop position="0">
          <color rgb="FF9FC4FB"/>
        </stop>
        <stop position="1">
          <color rgb="FF1967BD"/>
        </stop>
      </gradientFill>
    </fill>
    <fill>
      <gradientFill type="path" top="1" bottom="1">
        <stop position="0">
          <color rgb="FF9FC4FB"/>
        </stop>
        <stop position="1">
          <color rgb="FF1967BD"/>
        </stop>
      </gradientFill>
    </fill>
    <fill>
      <gradientFill type="path" left="0.5" right="0.5" top="0.5" bottom="0.5">
        <stop position="0">
          <color rgb="FF9FCBFB"/>
        </stop>
        <stop position="1">
          <color rgb="FF107FDA"/>
        </stop>
      </gradientFill>
    </fill>
    <fill>
      <patternFill patternType="solid">
        <fgColor rgb="FF9FCBFB"/>
        <bgColor indexed="64"/>
      </patternFill>
    </fill>
    <fill>
      <patternFill patternType="solid">
        <fgColor rgb="FF107FDA"/>
        <bgColor indexed="64"/>
      </patternFill>
    </fill>
    <fill>
      <gradientFill type="path" left="0.5" right="0.5" top="0.5" bottom="0.5">
        <stop position="0">
          <color rgb="FF9FCBFB"/>
        </stop>
        <stop position="1">
          <color theme="3" tint="0.40000610370189521"/>
        </stop>
      </gradientFill>
    </fill>
    <fill>
      <patternFill patternType="solid">
        <fgColor rgb="FF00B050"/>
        <bgColor auto="1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/>
    </border>
    <border diagonalUp="1" diagonalDown="1"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7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top" wrapText="1"/>
    </xf>
    <xf numFmtId="0" fontId="0" fillId="0" borderId="3" xfId="0" applyBorder="1" applyAlignment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/>
    <xf numFmtId="0" fontId="0" fillId="0" borderId="1" xfId="0" applyFont="1" applyBorder="1"/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/>
    </xf>
    <xf numFmtId="2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3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0" borderId="16" xfId="0" applyBorder="1"/>
    <xf numFmtId="0" fontId="6" fillId="0" borderId="6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/>
    <xf numFmtId="0" fontId="0" fillId="0" borderId="2" xfId="0" applyFont="1" applyBorder="1" applyAlignment="1">
      <alignment vertical="center" wrapText="1"/>
    </xf>
    <xf numFmtId="0" fontId="0" fillId="0" borderId="18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2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0" xfId="0"/>
    <xf numFmtId="0" fontId="0" fillId="0" borderId="2" xfId="0" applyFont="1" applyBorder="1"/>
    <xf numFmtId="0" fontId="0" fillId="0" borderId="2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0" xfId="0"/>
    <xf numFmtId="0" fontId="1" fillId="2" borderId="10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/>
    <xf numFmtId="0" fontId="1" fillId="2" borderId="11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2" fontId="0" fillId="0" borderId="1" xfId="0" applyNumberFormat="1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1" xfId="0" applyFont="1" applyBorder="1" applyAlignment="1">
      <alignment vertical="top" wrapText="1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8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0" fillId="0" borderId="11" xfId="0" applyBorder="1"/>
    <xf numFmtId="0" fontId="7" fillId="0" borderId="3" xfId="0" applyFont="1" applyBorder="1" applyAlignment="1">
      <alignment vertical="center"/>
    </xf>
    <xf numFmtId="0" fontId="0" fillId="0" borderId="20" xfId="0" applyBorder="1"/>
    <xf numFmtId="0" fontId="7" fillId="0" borderId="12" xfId="0" applyFont="1" applyBorder="1" applyAlignment="1">
      <alignment vertical="center"/>
    </xf>
    <xf numFmtId="0" fontId="0" fillId="0" borderId="13" xfId="0" applyBorder="1"/>
    <xf numFmtId="0" fontId="7" fillId="0" borderId="2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Fill="1" applyBorder="1"/>
    <xf numFmtId="0" fontId="0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6" fillId="6" borderId="0" xfId="0" applyFont="1" applyFill="1" applyAlignment="1">
      <alignment horizontal="center" vertical="center"/>
    </xf>
    <xf numFmtId="0" fontId="21" fillId="6" borderId="0" xfId="0" applyFont="1" applyFill="1"/>
    <xf numFmtId="0" fontId="18" fillId="6" borderId="0" xfId="0" applyFont="1" applyFill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0" fontId="0" fillId="6" borderId="0" xfId="0" applyFill="1"/>
    <xf numFmtId="0" fontId="0" fillId="0" borderId="0" xfId="0" applyFill="1"/>
    <xf numFmtId="0" fontId="15" fillId="0" borderId="0" xfId="1" applyFont="1" applyFill="1" applyAlignment="1">
      <alignment vertical="center"/>
    </xf>
    <xf numFmtId="0" fontId="22" fillId="6" borderId="0" xfId="0" applyFont="1" applyFill="1" applyAlignment="1">
      <alignment horizontal="left" vertical="center"/>
    </xf>
    <xf numFmtId="0" fontId="11" fillId="6" borderId="0" xfId="1" applyFont="1" applyFill="1" applyAlignment="1">
      <alignment horizontal="center" vertical="center"/>
    </xf>
    <xf numFmtId="0" fontId="12" fillId="0" borderId="19" xfId="1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 wrapText="1"/>
    </xf>
    <xf numFmtId="0" fontId="15" fillId="6" borderId="0" xfId="1" applyFont="1" applyFill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12" xfId="0" applyFont="1" applyFill="1" applyBorder="1" applyAlignment="1">
      <alignment vertical="center"/>
    </xf>
    <xf numFmtId="0" fontId="7" fillId="5" borderId="10" xfId="0" applyFont="1" applyFill="1" applyBorder="1" applyAlignment="1">
      <alignment vertical="center"/>
    </xf>
    <xf numFmtId="0" fontId="0" fillId="5" borderId="11" xfId="0" applyFill="1" applyBorder="1"/>
    <xf numFmtId="0" fontId="0" fillId="5" borderId="20" xfId="0" applyFill="1" applyBorder="1"/>
    <xf numFmtId="0" fontId="0" fillId="5" borderId="13" xfId="0" applyFill="1" applyBorder="1"/>
    <xf numFmtId="0" fontId="7" fillId="5" borderId="2" xfId="0" applyFont="1" applyFill="1" applyBorder="1" applyAlignment="1">
      <alignment vertical="center"/>
    </xf>
    <xf numFmtId="0" fontId="7" fillId="5" borderId="18" xfId="0" applyFont="1" applyFill="1" applyBorder="1" applyAlignment="1">
      <alignment vertical="center"/>
    </xf>
    <xf numFmtId="0" fontId="7" fillId="5" borderId="9" xfId="0" applyFont="1" applyFill="1" applyBorder="1" applyAlignment="1">
      <alignment vertical="center"/>
    </xf>
    <xf numFmtId="0" fontId="15" fillId="6" borderId="0" xfId="1" applyFont="1" applyFill="1" applyAlignment="1">
      <alignment horizontal="center" vertical="center"/>
    </xf>
    <xf numFmtId="0" fontId="14" fillId="6" borderId="0" xfId="1" applyFont="1" applyFill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4" fillId="9" borderId="0" xfId="1" applyFont="1" applyFill="1" applyAlignment="1">
      <alignment horizontal="center" vertical="center" wrapText="1"/>
    </xf>
    <xf numFmtId="0" fontId="29" fillId="8" borderId="0" xfId="1" applyFont="1" applyFill="1" applyAlignment="1">
      <alignment horizontal="center" vertical="center" wrapText="1"/>
    </xf>
    <xf numFmtId="0" fontId="14" fillId="10" borderId="0" xfId="1" applyFont="1" applyFill="1" applyAlignment="1">
      <alignment horizontal="center" vertical="center" wrapText="1"/>
    </xf>
    <xf numFmtId="0" fontId="27" fillId="10" borderId="0" xfId="1" applyFont="1" applyFill="1" applyAlignment="1">
      <alignment horizontal="center" vertical="center" wrapText="1"/>
    </xf>
    <xf numFmtId="0" fontId="28" fillId="10" borderId="19" xfId="1" applyFont="1" applyFill="1" applyBorder="1" applyAlignment="1">
      <alignment horizontal="center" vertical="center" wrapText="1"/>
    </xf>
    <xf numFmtId="0" fontId="11" fillId="11" borderId="1" xfId="1" applyFont="1" applyFill="1" applyBorder="1" applyAlignment="1">
      <alignment horizontal="center" vertical="center"/>
    </xf>
    <xf numFmtId="0" fontId="0" fillId="11" borderId="0" xfId="0" applyFill="1"/>
    <xf numFmtId="0" fontId="27" fillId="10" borderId="0" xfId="1" applyFont="1" applyFill="1" applyAlignment="1">
      <alignment horizontal="center" vertical="center"/>
    </xf>
    <xf numFmtId="0" fontId="11" fillId="10" borderId="0" xfId="1" applyFont="1" applyFill="1" applyAlignment="1">
      <alignment horizontal="center" vertical="center" wrapText="1"/>
    </xf>
    <xf numFmtId="0" fontId="11" fillId="10" borderId="0" xfId="1" applyFont="1" applyFill="1" applyAlignment="1">
      <alignment horizontal="center" vertical="center" wrapText="1"/>
    </xf>
    <xf numFmtId="0" fontId="33" fillId="1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center" vertical="center"/>
    </xf>
    <xf numFmtId="0" fontId="35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7" fillId="0" borderId="18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31" fillId="0" borderId="0" xfId="0" applyFont="1"/>
    <xf numFmtId="0" fontId="34" fillId="11" borderId="1" xfId="1" applyFont="1" applyFill="1" applyBorder="1" applyAlignment="1">
      <alignment horizontal="center" vertical="center" wrapText="1"/>
    </xf>
    <xf numFmtId="20" fontId="0" fillId="0" borderId="0" xfId="0" applyNumberFormat="1"/>
    <xf numFmtId="0" fontId="10" fillId="0" borderId="0" xfId="1"/>
    <xf numFmtId="0" fontId="11" fillId="14" borderId="1" xfId="1" applyFont="1" applyFill="1" applyBorder="1" applyAlignment="1">
      <alignment horizontal="center" vertical="center" wrapText="1"/>
    </xf>
    <xf numFmtId="0" fontId="12" fillId="10" borderId="0" xfId="1" applyFont="1" applyFill="1" applyAlignment="1">
      <alignment horizontal="center" vertical="center" wrapText="1"/>
    </xf>
    <xf numFmtId="0" fontId="10" fillId="12" borderId="0" xfId="1" applyFill="1" applyAlignment="1">
      <alignment horizontal="center" vertical="center"/>
    </xf>
    <xf numFmtId="0" fontId="30" fillId="12" borderId="0" xfId="1" applyFont="1" applyFill="1" applyAlignment="1">
      <alignment horizontal="center" vertical="center"/>
    </xf>
    <xf numFmtId="0" fontId="14" fillId="10" borderId="0" xfId="1" applyFont="1" applyFill="1" applyAlignment="1">
      <alignment horizontal="center" vertical="center" wrapText="1"/>
    </xf>
    <xf numFmtId="0" fontId="11" fillId="10" borderId="0" xfId="1" applyFont="1" applyFill="1" applyAlignment="1">
      <alignment horizontal="center" vertical="center" wrapText="1"/>
    </xf>
    <xf numFmtId="0" fontId="15" fillId="7" borderId="3" xfId="1" applyFont="1" applyFill="1" applyBorder="1" applyAlignment="1">
      <alignment horizontal="center" vertical="center"/>
    </xf>
    <xf numFmtId="0" fontId="15" fillId="7" borderId="0" xfId="1" applyFont="1" applyFill="1" applyBorder="1" applyAlignment="1">
      <alignment horizontal="center" vertical="center"/>
    </xf>
    <xf numFmtId="0" fontId="15" fillId="7" borderId="21" xfId="1" applyFont="1" applyFill="1" applyBorder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0" fontId="15" fillId="6" borderId="0" xfId="1" applyFont="1" applyFill="1" applyAlignment="1">
      <alignment horizontal="center" vertical="center"/>
    </xf>
    <xf numFmtId="0" fontId="25" fillId="10" borderId="0" xfId="1" applyFont="1" applyFill="1" applyAlignment="1">
      <alignment horizontal="center" vertical="center" wrapText="1"/>
    </xf>
    <xf numFmtId="0" fontId="25" fillId="13" borderId="0" xfId="1" applyFont="1" applyFill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8" fillId="10" borderId="0" xfId="1" applyFont="1" applyFill="1" applyBorder="1" applyAlignment="1">
      <alignment horizontal="center" vertical="center" wrapText="1"/>
    </xf>
    <xf numFmtId="0" fontId="28" fillId="10" borderId="21" xfId="1" applyFont="1" applyFill="1" applyBorder="1" applyAlignment="1">
      <alignment horizontal="center" vertical="center" wrapText="1"/>
    </xf>
    <xf numFmtId="0" fontId="25" fillId="10" borderId="19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8" fillId="10" borderId="19" xfId="1" applyFont="1" applyFill="1" applyBorder="1" applyAlignment="1">
      <alignment horizontal="center" vertical="center" wrapText="1"/>
    </xf>
    <xf numFmtId="0" fontId="28" fillId="10" borderId="10" xfId="1" applyFont="1" applyFill="1" applyBorder="1" applyAlignment="1">
      <alignment horizontal="center" vertical="center" wrapText="1"/>
    </xf>
    <xf numFmtId="0" fontId="28" fillId="10" borderId="12" xfId="1" applyFont="1" applyFill="1" applyBorder="1" applyAlignment="1">
      <alignment horizontal="center" vertical="center" wrapText="1"/>
    </xf>
    <xf numFmtId="0" fontId="28" fillId="10" borderId="7" xfId="1" applyFont="1" applyFill="1" applyBorder="1" applyAlignment="1">
      <alignment horizontal="center" vertical="center" wrapText="1"/>
    </xf>
    <xf numFmtId="0" fontId="32" fillId="10" borderId="0" xfId="1" applyFont="1" applyFill="1" applyAlignment="1">
      <alignment horizontal="left" vertical="center"/>
    </xf>
    <xf numFmtId="0" fontId="27" fillId="10" borderId="0" xfId="1" applyFont="1" applyFill="1" applyAlignment="1">
      <alignment horizontal="center" vertical="center"/>
    </xf>
    <xf numFmtId="0" fontId="15" fillId="7" borderId="10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3" fillId="10" borderId="19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4" fillId="10" borderId="21" xfId="1" applyFont="1" applyFill="1" applyBorder="1" applyAlignment="1">
      <alignment horizontal="center" vertical="center" wrapText="1"/>
    </xf>
    <xf numFmtId="0" fontId="15" fillId="7" borderId="2" xfId="1" applyFont="1" applyFill="1" applyBorder="1" applyAlignment="1">
      <alignment horizontal="center" vertical="center"/>
    </xf>
    <xf numFmtId="0" fontId="15" fillId="7" borderId="18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4" fillId="10" borderId="3" xfId="1" applyFont="1" applyFill="1" applyBorder="1" applyAlignment="1">
      <alignment horizontal="center" vertical="center" wrapText="1"/>
    </xf>
    <xf numFmtId="0" fontId="33" fillId="10" borderId="19" xfId="1" applyFont="1" applyFill="1" applyBorder="1" applyAlignment="1">
      <alignment horizontal="center" vertical="center" wrapText="1"/>
    </xf>
    <xf numFmtId="0" fontId="27" fillId="9" borderId="21" xfId="1" applyFont="1" applyFill="1" applyBorder="1" applyAlignment="1">
      <alignment horizontal="center" vertical="center" wrapText="1"/>
    </xf>
    <xf numFmtId="0" fontId="28" fillId="9" borderId="21" xfId="1" applyFont="1" applyFill="1" applyBorder="1" applyAlignment="1">
      <alignment horizontal="center" vertical="center" wrapText="1"/>
    </xf>
    <xf numFmtId="0" fontId="28" fillId="9" borderId="11" xfId="1" applyFont="1" applyFill="1" applyBorder="1" applyAlignment="1">
      <alignment horizontal="center" vertical="center" wrapText="1"/>
    </xf>
    <xf numFmtId="0" fontId="33" fillId="10" borderId="21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14" fillId="10" borderId="3" xfId="1" applyFont="1" applyFill="1" applyBorder="1" applyAlignment="1" applyProtection="1">
      <alignment horizontal="center" vertical="center" wrapText="1"/>
      <protection locked="0"/>
    </xf>
    <xf numFmtId="0" fontId="14" fillId="10" borderId="0" xfId="1" applyFont="1" applyFill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center" vertical="top" wrapText="1"/>
    </xf>
    <xf numFmtId="49" fontId="6" fillId="0" borderId="14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49" fontId="6" fillId="0" borderId="4" xfId="0" applyNumberFormat="1" applyFont="1" applyBorder="1" applyAlignment="1">
      <alignment horizontal="center" vertical="top" wrapText="1"/>
    </xf>
    <xf numFmtId="164" fontId="6" fillId="0" borderId="14" xfId="0" applyNumberFormat="1" applyFont="1" applyBorder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50A9F2"/>
      <color rgb="FFD7E9FD"/>
      <color rgb="FF9FCBFB"/>
      <color rgb="FF107FDA"/>
      <color rgb="FF1967BD"/>
      <color rgb="FF9FC4FB"/>
      <color rgb="FF173D91"/>
      <color rgb="FF7BAEF9"/>
      <color rgb="FF4D5EDB"/>
      <color rgb="FF489C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hyperlink" Target="http://zgbistm.ru/" TargetMode="Externa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4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5.png"/><Relationship Id="rId2" Type="http://schemas.openxmlformats.org/officeDocument/2006/relationships/image" Target="../media/image23.jpeg"/><Relationship Id="rId1" Type="http://schemas.openxmlformats.org/officeDocument/2006/relationships/hyperlink" Target="http://zgbistm.ru/" TargetMode="External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0.png"/><Relationship Id="rId2" Type="http://schemas.openxmlformats.org/officeDocument/2006/relationships/image" Target="../media/image49.png"/><Relationship Id="rId1" Type="http://schemas.openxmlformats.org/officeDocument/2006/relationships/image" Target="../media/image48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5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hyperlink" Target="http://zgbistm.ru/" TargetMode="External"/><Relationship Id="rId1" Type="http://schemas.openxmlformats.org/officeDocument/2006/relationships/image" Target="../media/image5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5" Type="http://schemas.openxmlformats.org/officeDocument/2006/relationships/image" Target="../media/image23.jpeg"/><Relationship Id="rId4" Type="http://schemas.openxmlformats.org/officeDocument/2006/relationships/hyperlink" Target="http://zgbistm.ru/" TargetMode="Externa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" TargetMode="External"/><Relationship Id="rId2" Type="http://schemas.openxmlformats.org/officeDocument/2006/relationships/image" Target="../media/image57.png"/><Relationship Id="rId1" Type="http://schemas.openxmlformats.org/officeDocument/2006/relationships/image" Target="../media/image56.png"/><Relationship Id="rId4" Type="http://schemas.openxmlformats.org/officeDocument/2006/relationships/image" Target="../media/image23.jpe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hyperlink" Target="http://zgbistm.ru/" TargetMode="Externa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" TargetMode="External"/><Relationship Id="rId2" Type="http://schemas.openxmlformats.org/officeDocument/2006/relationships/image" Target="../media/image59.png"/><Relationship Id="rId1" Type="http://schemas.openxmlformats.org/officeDocument/2006/relationships/image" Target="../media/image58.png"/><Relationship Id="rId4" Type="http://schemas.openxmlformats.org/officeDocument/2006/relationships/image" Target="../media/image23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62.png"/><Relationship Id="rId2" Type="http://schemas.openxmlformats.org/officeDocument/2006/relationships/image" Target="../media/image61.png"/><Relationship Id="rId1" Type="http://schemas.openxmlformats.org/officeDocument/2006/relationships/image" Target="../media/image60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63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jpeg"/><Relationship Id="rId3" Type="http://schemas.openxmlformats.org/officeDocument/2006/relationships/image" Target="../media/image66.png"/><Relationship Id="rId7" Type="http://schemas.openxmlformats.org/officeDocument/2006/relationships/hyperlink" Target="http://zgbistm.ru/" TargetMode="External"/><Relationship Id="rId2" Type="http://schemas.openxmlformats.org/officeDocument/2006/relationships/image" Target="../media/image65.png"/><Relationship Id="rId1" Type="http://schemas.openxmlformats.org/officeDocument/2006/relationships/image" Target="../media/image64.png"/><Relationship Id="rId6" Type="http://schemas.openxmlformats.org/officeDocument/2006/relationships/image" Target="../media/image69.png"/><Relationship Id="rId5" Type="http://schemas.openxmlformats.org/officeDocument/2006/relationships/image" Target="../media/image68.png"/><Relationship Id="rId4" Type="http://schemas.openxmlformats.org/officeDocument/2006/relationships/image" Target="../media/image6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13" Type="http://schemas.openxmlformats.org/officeDocument/2006/relationships/image" Target="../media/image14.jpeg"/><Relationship Id="rId18" Type="http://schemas.openxmlformats.org/officeDocument/2006/relationships/image" Target="../media/image19.jpeg"/><Relationship Id="rId3" Type="http://schemas.openxmlformats.org/officeDocument/2006/relationships/image" Target="../media/image4.jpeg"/><Relationship Id="rId21" Type="http://schemas.openxmlformats.org/officeDocument/2006/relationships/hyperlink" Target="http://zgbistm.ru/" TargetMode="External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17" Type="http://schemas.openxmlformats.org/officeDocument/2006/relationships/image" Target="../media/image18.jpeg"/><Relationship Id="rId2" Type="http://schemas.openxmlformats.org/officeDocument/2006/relationships/image" Target="../media/image3.jpeg"/><Relationship Id="rId16" Type="http://schemas.openxmlformats.org/officeDocument/2006/relationships/image" Target="../media/image17.jpeg"/><Relationship Id="rId20" Type="http://schemas.openxmlformats.org/officeDocument/2006/relationships/image" Target="../media/image21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5" Type="http://schemas.openxmlformats.org/officeDocument/2006/relationships/image" Target="../media/image16.jpeg"/><Relationship Id="rId23" Type="http://schemas.openxmlformats.org/officeDocument/2006/relationships/image" Target="../media/image23.jpeg"/><Relationship Id="rId10" Type="http://schemas.openxmlformats.org/officeDocument/2006/relationships/image" Target="../media/image11.jpeg"/><Relationship Id="rId19" Type="http://schemas.openxmlformats.org/officeDocument/2006/relationships/image" Target="../media/image20.jpeg"/><Relationship Id="rId4" Type="http://schemas.openxmlformats.org/officeDocument/2006/relationships/image" Target="../media/image5.jpeg"/><Relationship Id="rId9" Type="http://schemas.openxmlformats.org/officeDocument/2006/relationships/image" Target="../media/image10.png"/><Relationship Id="rId14" Type="http://schemas.openxmlformats.org/officeDocument/2006/relationships/image" Target="../media/image15.jpeg"/><Relationship Id="rId22" Type="http://schemas.openxmlformats.org/officeDocument/2006/relationships/image" Target="../media/image22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hyperlink" Target="http://zgbistm.ru/" TargetMode="External"/><Relationship Id="rId1" Type="http://schemas.openxmlformats.org/officeDocument/2006/relationships/image" Target="../media/image7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73.png"/><Relationship Id="rId2" Type="http://schemas.openxmlformats.org/officeDocument/2006/relationships/image" Target="../media/image72.png"/><Relationship Id="rId1" Type="http://schemas.openxmlformats.org/officeDocument/2006/relationships/image" Target="../media/image71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7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7.png"/><Relationship Id="rId2" Type="http://schemas.openxmlformats.org/officeDocument/2006/relationships/image" Target="../media/image76.png"/><Relationship Id="rId1" Type="http://schemas.openxmlformats.org/officeDocument/2006/relationships/image" Target="../media/image75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78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jpeg"/><Relationship Id="rId1" Type="http://schemas.openxmlformats.org/officeDocument/2006/relationships/hyperlink" Target="http://zgbistm.ru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4.jpeg"/><Relationship Id="rId1" Type="http://schemas.openxmlformats.org/officeDocument/2006/relationships/hyperlink" Target="http://www.zgbistm.ru/" TargetMode="Externa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" TargetMode="External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jpeg"/><Relationship Id="rId2" Type="http://schemas.openxmlformats.org/officeDocument/2006/relationships/hyperlink" Target="http://zgbistm.ru/" TargetMode="External"/><Relationship Id="rId1" Type="http://schemas.openxmlformats.org/officeDocument/2006/relationships/image" Target="../media/image27.png"/><Relationship Id="rId5" Type="http://schemas.openxmlformats.org/officeDocument/2006/relationships/image" Target="../media/image29.jpeg"/><Relationship Id="rId4" Type="http://schemas.openxmlformats.org/officeDocument/2006/relationships/image" Target="../media/image28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png"/><Relationship Id="rId4" Type="http://schemas.openxmlformats.org/officeDocument/2006/relationships/image" Target="../media/image2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3.jpeg"/><Relationship Id="rId2" Type="http://schemas.openxmlformats.org/officeDocument/2006/relationships/image" Target="../media/image32.jpeg"/><Relationship Id="rId1" Type="http://schemas.openxmlformats.org/officeDocument/2006/relationships/hyperlink" Target="http://zgbistm.ru/" TargetMode="Externa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Relationship Id="rId5" Type="http://schemas.openxmlformats.org/officeDocument/2006/relationships/image" Target="../media/image23.jpeg"/><Relationship Id="rId4" Type="http://schemas.openxmlformats.org/officeDocument/2006/relationships/hyperlink" Target="http://zgbistm.ru/" TargetMode="Externa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6" Type="http://schemas.openxmlformats.org/officeDocument/2006/relationships/image" Target="../media/image23.jpeg"/><Relationship Id="rId5" Type="http://schemas.openxmlformats.org/officeDocument/2006/relationships/hyperlink" Target="http://zgbistm.ru/" TargetMode="External"/><Relationship Id="rId4" Type="http://schemas.openxmlformats.org/officeDocument/2006/relationships/image" Target="../media/image4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0</xdr:row>
      <xdr:rowOff>0</xdr:rowOff>
    </xdr:from>
    <xdr:to>
      <xdr:col>17</xdr:col>
      <xdr:colOff>549946</xdr:colOff>
      <xdr:row>20</xdr:row>
      <xdr:rowOff>19050</xdr:rowOff>
    </xdr:to>
    <xdr:pic>
      <xdr:nvPicPr>
        <xdr:cNvPr id="2" name="Рисунок 1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0"/>
          <a:ext cx="6341145" cy="53625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292100</xdr:colOff>
      <xdr:row>84</xdr:row>
      <xdr:rowOff>60325</xdr:rowOff>
    </xdr:from>
    <xdr:to>
      <xdr:col>11</xdr:col>
      <xdr:colOff>1336675</xdr:colOff>
      <xdr:row>92</xdr:row>
      <xdr:rowOff>22225</xdr:rowOff>
    </xdr:to>
    <xdr:pic>
      <xdr:nvPicPr>
        <xdr:cNvPr id="9217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642600" y="17221200"/>
          <a:ext cx="19812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314325</xdr:colOff>
      <xdr:row>50</xdr:row>
      <xdr:rowOff>38100</xdr:rowOff>
    </xdr:from>
    <xdr:to>
      <xdr:col>11</xdr:col>
      <xdr:colOff>1428750</xdr:colOff>
      <xdr:row>58</xdr:row>
      <xdr:rowOff>0</xdr:rowOff>
    </xdr:to>
    <xdr:pic>
      <xdr:nvPicPr>
        <xdr:cNvPr id="9218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715625" y="11191875"/>
          <a:ext cx="2057400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409575</xdr:colOff>
      <xdr:row>18</xdr:row>
      <xdr:rowOff>114300</xdr:rowOff>
    </xdr:from>
    <xdr:to>
      <xdr:col>12</xdr:col>
      <xdr:colOff>19050</xdr:colOff>
      <xdr:row>26</xdr:row>
      <xdr:rowOff>85725</xdr:rowOff>
    </xdr:to>
    <xdr:pic>
      <xdr:nvPicPr>
        <xdr:cNvPr id="9219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210300" y="6953250"/>
          <a:ext cx="2038350" cy="1495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209550</xdr:colOff>
      <xdr:row>4</xdr:row>
      <xdr:rowOff>19050</xdr:rowOff>
    </xdr:from>
    <xdr:to>
      <xdr:col>11</xdr:col>
      <xdr:colOff>1266825</xdr:colOff>
      <xdr:row>12</xdr:row>
      <xdr:rowOff>85725</xdr:rowOff>
    </xdr:to>
    <xdr:pic>
      <xdr:nvPicPr>
        <xdr:cNvPr id="9220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10275" y="4000500"/>
          <a:ext cx="200025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161925</xdr:colOff>
      <xdr:row>37</xdr:row>
      <xdr:rowOff>114300</xdr:rowOff>
    </xdr:from>
    <xdr:to>
      <xdr:col>11</xdr:col>
      <xdr:colOff>1219200</xdr:colOff>
      <xdr:row>45</xdr:row>
      <xdr:rowOff>57150</xdr:rowOff>
    </xdr:to>
    <xdr:pic>
      <xdr:nvPicPr>
        <xdr:cNvPr id="9221" name="Рисунок 10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563225" y="8791575"/>
          <a:ext cx="2000250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9525</xdr:colOff>
      <xdr:row>1</xdr:row>
      <xdr:rowOff>9526</xdr:rowOff>
    </xdr:to>
    <xdr:pic>
      <xdr:nvPicPr>
        <xdr:cNvPr id="7" name="Рисунок 6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24074" cy="1162050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106</xdr:row>
      <xdr:rowOff>1</xdr:rowOff>
    </xdr:from>
    <xdr:ext cx="2124074" cy="1162050"/>
    <xdr:pic>
      <xdr:nvPicPr>
        <xdr:cNvPr id="9" name="Рисунок 8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124074" cy="11620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2124075</xdr:colOff>
      <xdr:row>0</xdr:row>
      <xdr:rowOff>1143000</xdr:rowOff>
    </xdr:to>
    <xdr:pic>
      <xdr:nvPicPr>
        <xdr:cNvPr id="5" name="Рисунок 4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4075" cy="1143000"/>
        </a:xfrm>
        <a:prstGeom prst="rect">
          <a:avLst/>
        </a:prstGeom>
      </xdr:spPr>
    </xdr:pic>
    <xdr:clientData/>
  </xdr:twoCellAnchor>
  <xdr:twoCellAnchor editAs="oneCell">
    <xdr:from>
      <xdr:col>10</xdr:col>
      <xdr:colOff>114301</xdr:colOff>
      <xdr:row>1</xdr:row>
      <xdr:rowOff>180976</xdr:rowOff>
    </xdr:from>
    <xdr:to>
      <xdr:col>11</xdr:col>
      <xdr:colOff>1395142</xdr:colOff>
      <xdr:row>9</xdr:row>
      <xdr:rowOff>9526</xdr:rowOff>
    </xdr:to>
    <xdr:pic>
      <xdr:nvPicPr>
        <xdr:cNvPr id="10241" name="Рисунок 4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867776" y="1333501"/>
          <a:ext cx="2166666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47625</xdr:colOff>
      <xdr:row>7</xdr:row>
      <xdr:rowOff>171450</xdr:rowOff>
    </xdr:from>
    <xdr:to>
      <xdr:col>11</xdr:col>
      <xdr:colOff>1381126</xdr:colOff>
      <xdr:row>17</xdr:row>
      <xdr:rowOff>93242</xdr:rowOff>
    </xdr:to>
    <xdr:pic>
      <xdr:nvPicPr>
        <xdr:cNvPr id="10242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rcRect l="10172"/>
        <a:stretch>
          <a:fillRect/>
        </a:stretch>
      </xdr:blipFill>
      <xdr:spPr bwMode="auto">
        <a:xfrm>
          <a:off x="8801100" y="2657475"/>
          <a:ext cx="2219326" cy="18267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9525</xdr:colOff>
      <xdr:row>16</xdr:row>
      <xdr:rowOff>180974</xdr:rowOff>
    </xdr:from>
    <xdr:to>
      <xdr:col>11</xdr:col>
      <xdr:colOff>1844251</xdr:colOff>
      <xdr:row>25</xdr:row>
      <xdr:rowOff>125917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63000" y="4381499"/>
          <a:ext cx="2720551" cy="1659443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29</xdr:row>
      <xdr:rowOff>0</xdr:rowOff>
    </xdr:from>
    <xdr:ext cx="2124075" cy="1143000"/>
    <xdr:pic>
      <xdr:nvPicPr>
        <xdr:cNvPr id="9" name="Рисунок 8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4075" cy="114300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</xdr:row>
      <xdr:rowOff>0</xdr:rowOff>
    </xdr:from>
    <xdr:ext cx="2124075" cy="1143000"/>
    <xdr:pic>
      <xdr:nvPicPr>
        <xdr:cNvPr id="10" name="Рисунок 9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24075" cy="114300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910478</xdr:colOff>
      <xdr:row>15</xdr:row>
      <xdr:rowOff>168089</xdr:rowOff>
    </xdr:from>
    <xdr:to>
      <xdr:col>11</xdr:col>
      <xdr:colOff>765362</xdr:colOff>
      <xdr:row>28</xdr:row>
      <xdr:rowOff>34739</xdr:rowOff>
    </xdr:to>
    <xdr:pic>
      <xdr:nvPicPr>
        <xdr:cNvPr id="1025" name="Рисунок 7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855449" y="3563471"/>
          <a:ext cx="3716431" cy="2343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15</xdr:row>
      <xdr:rowOff>64994</xdr:rowOff>
    </xdr:from>
    <xdr:to>
      <xdr:col>1</xdr:col>
      <xdr:colOff>1043827</xdr:colOff>
      <xdr:row>26</xdr:row>
      <xdr:rowOff>7844</xdr:rowOff>
    </xdr:to>
    <xdr:pic>
      <xdr:nvPicPr>
        <xdr:cNvPr id="1026" name="Рисунок 8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3460376"/>
          <a:ext cx="3072092" cy="2038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958663</xdr:colOff>
      <xdr:row>14</xdr:row>
      <xdr:rowOff>159124</xdr:rowOff>
    </xdr:from>
    <xdr:to>
      <xdr:col>3</xdr:col>
      <xdr:colOff>1298762</xdr:colOff>
      <xdr:row>32</xdr:row>
      <xdr:rowOff>16249</xdr:rowOff>
    </xdr:to>
    <xdr:pic>
      <xdr:nvPicPr>
        <xdr:cNvPr id="1027" name="Рисунок 10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86928" y="3364006"/>
          <a:ext cx="3769099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1010210</xdr:colOff>
      <xdr:row>18</xdr:row>
      <xdr:rowOff>41463</xdr:rowOff>
    </xdr:from>
    <xdr:to>
      <xdr:col>6</xdr:col>
      <xdr:colOff>1156446</xdr:colOff>
      <xdr:row>29</xdr:row>
      <xdr:rowOff>31938</xdr:rowOff>
    </xdr:to>
    <xdr:pic>
      <xdr:nvPicPr>
        <xdr:cNvPr id="1028" name="Рисунок 6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467475" y="4008345"/>
          <a:ext cx="2633942" cy="2085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9525</xdr:colOff>
      <xdr:row>1</xdr:row>
      <xdr:rowOff>9525</xdr:rowOff>
    </xdr:to>
    <xdr:pic>
      <xdr:nvPicPr>
        <xdr:cNvPr id="6" name="Рисунок 5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38349" cy="1162049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12</xdr:row>
      <xdr:rowOff>1</xdr:rowOff>
    </xdr:from>
    <xdr:ext cx="2038349" cy="1162049"/>
    <xdr:pic>
      <xdr:nvPicPr>
        <xdr:cNvPr id="8" name="Рисунок 7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38349" cy="1162049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47626</xdr:colOff>
      <xdr:row>1</xdr:row>
      <xdr:rowOff>460374</xdr:rowOff>
    </xdr:from>
    <xdr:to>
      <xdr:col>11</xdr:col>
      <xdr:colOff>1341492</xdr:colOff>
      <xdr:row>9</xdr:row>
      <xdr:rowOff>44449</xdr:rowOff>
    </xdr:to>
    <xdr:pic>
      <xdr:nvPicPr>
        <xdr:cNvPr id="11265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889876" y="1619249"/>
          <a:ext cx="2182866" cy="1647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2085975</xdr:colOff>
      <xdr:row>1</xdr:row>
      <xdr:rowOff>0</xdr:rowOff>
    </xdr:to>
    <xdr:pic>
      <xdr:nvPicPr>
        <xdr:cNvPr id="4" name="Рисунок 3">
          <a:hlinkClick xmlns:r="http://schemas.openxmlformats.org/officeDocument/2006/relationships" r:id="rId2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85974" cy="115252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11</xdr:row>
      <xdr:rowOff>1</xdr:rowOff>
    </xdr:from>
    <xdr:ext cx="2085974" cy="1152524"/>
    <xdr:pic>
      <xdr:nvPicPr>
        <xdr:cNvPr id="5" name="Рисунок 4">
          <a:hlinkClick xmlns:r="http://schemas.openxmlformats.org/officeDocument/2006/relationships" r:id="rId2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85974" cy="1152524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</xdr:colOff>
      <xdr:row>6</xdr:row>
      <xdr:rowOff>63500</xdr:rowOff>
    </xdr:from>
    <xdr:to>
      <xdr:col>9</xdr:col>
      <xdr:colOff>144406</xdr:colOff>
      <xdr:row>19</xdr:row>
      <xdr:rowOff>158750</xdr:rowOff>
    </xdr:to>
    <xdr:pic>
      <xdr:nvPicPr>
        <xdr:cNvPr id="13313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680075" y="3333750"/>
          <a:ext cx="2925706" cy="257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981075</xdr:colOff>
      <xdr:row>7</xdr:row>
      <xdr:rowOff>57150</xdr:rowOff>
    </xdr:from>
    <xdr:to>
      <xdr:col>2</xdr:col>
      <xdr:colOff>1457325</xdr:colOff>
      <xdr:row>18</xdr:row>
      <xdr:rowOff>85725</xdr:rowOff>
    </xdr:to>
    <xdr:pic>
      <xdr:nvPicPr>
        <xdr:cNvPr id="13314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838450" y="3505200"/>
          <a:ext cx="2286000" cy="212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</xdr:row>
      <xdr:rowOff>142875</xdr:rowOff>
    </xdr:from>
    <xdr:to>
      <xdr:col>1</xdr:col>
      <xdr:colOff>561975</xdr:colOff>
      <xdr:row>18</xdr:row>
      <xdr:rowOff>9525</xdr:rowOff>
    </xdr:to>
    <xdr:pic>
      <xdr:nvPicPr>
        <xdr:cNvPr id="13315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3590925"/>
          <a:ext cx="2419350" cy="196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0</xdr:colOff>
      <xdr:row>1</xdr:row>
      <xdr:rowOff>9525</xdr:rowOff>
    </xdr:to>
    <xdr:pic>
      <xdr:nvPicPr>
        <xdr:cNvPr id="5" name="Рисунок 4">
          <a:hlinkClick xmlns:r="http://schemas.openxmlformats.org/officeDocument/2006/relationships" r:id="rId4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857374" cy="1162049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5</xdr:row>
      <xdr:rowOff>1</xdr:rowOff>
    </xdr:from>
    <xdr:ext cx="1904999" cy="1162049"/>
    <xdr:pic>
      <xdr:nvPicPr>
        <xdr:cNvPr id="6" name="Рисунок 5">
          <a:hlinkClick xmlns:r="http://schemas.openxmlformats.org/officeDocument/2006/relationships" r:id="rId4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05026"/>
          <a:ext cx="1904999" cy="1162049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38101</xdr:colOff>
      <xdr:row>1</xdr:row>
      <xdr:rowOff>79375</xdr:rowOff>
    </xdr:from>
    <xdr:to>
      <xdr:col>11</xdr:col>
      <xdr:colOff>561120</xdr:colOff>
      <xdr:row>6</xdr:row>
      <xdr:rowOff>127000</xdr:rowOff>
    </xdr:to>
    <xdr:pic>
      <xdr:nvPicPr>
        <xdr:cNvPr id="14337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34476" y="1238250"/>
          <a:ext cx="1618394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22225</xdr:colOff>
      <xdr:row>6</xdr:row>
      <xdr:rowOff>15874</xdr:rowOff>
    </xdr:from>
    <xdr:to>
      <xdr:col>11</xdr:col>
      <xdr:colOff>1306139</xdr:colOff>
      <xdr:row>14</xdr:row>
      <xdr:rowOff>120649</xdr:rowOff>
    </xdr:to>
    <xdr:pic>
      <xdr:nvPicPr>
        <xdr:cNvPr id="14338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8600" y="2317749"/>
          <a:ext cx="2379289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9526</xdr:colOff>
      <xdr:row>0</xdr:row>
      <xdr:rowOff>1152524</xdr:rowOff>
    </xdr:to>
    <xdr:pic>
      <xdr:nvPicPr>
        <xdr:cNvPr id="4" name="Рисунок 3">
          <a:hlinkClick xmlns:r="http://schemas.openxmlformats.org/officeDocument/2006/relationships" r:id="rId3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19300" cy="1152524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17</xdr:row>
      <xdr:rowOff>0</xdr:rowOff>
    </xdr:from>
    <xdr:ext cx="2019300" cy="1152524"/>
    <xdr:pic>
      <xdr:nvPicPr>
        <xdr:cNvPr id="5" name="Рисунок 4">
          <a:hlinkClick xmlns:r="http://schemas.openxmlformats.org/officeDocument/2006/relationships" r:id="rId3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19300" cy="1152524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2171699</xdr:colOff>
      <xdr:row>1</xdr:row>
      <xdr:rowOff>9525</xdr:rowOff>
    </xdr:to>
    <xdr:pic>
      <xdr:nvPicPr>
        <xdr:cNvPr id="2" name="Рисунок 1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699" cy="1162050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19</xdr:row>
      <xdr:rowOff>0</xdr:rowOff>
    </xdr:from>
    <xdr:ext cx="2171699" cy="1162050"/>
    <xdr:pic>
      <xdr:nvPicPr>
        <xdr:cNvPr id="3" name="Рисунок 2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71699" cy="116205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11</xdr:row>
      <xdr:rowOff>19050</xdr:rowOff>
    </xdr:from>
    <xdr:to>
      <xdr:col>1</xdr:col>
      <xdr:colOff>542925</xdr:colOff>
      <xdr:row>19</xdr:row>
      <xdr:rowOff>180975</xdr:rowOff>
    </xdr:to>
    <xdr:pic>
      <xdr:nvPicPr>
        <xdr:cNvPr id="17409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000375"/>
          <a:ext cx="222885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1076325</xdr:colOff>
      <xdr:row>10</xdr:row>
      <xdr:rowOff>161925</xdr:rowOff>
    </xdr:from>
    <xdr:to>
      <xdr:col>2</xdr:col>
      <xdr:colOff>1438275</xdr:colOff>
      <xdr:row>19</xdr:row>
      <xdr:rowOff>66675</xdr:rowOff>
    </xdr:to>
    <xdr:pic>
      <xdr:nvPicPr>
        <xdr:cNvPr id="17410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057525" y="2952750"/>
          <a:ext cx="1876425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19051</xdr:colOff>
      <xdr:row>1</xdr:row>
      <xdr:rowOff>9526</xdr:rowOff>
    </xdr:to>
    <xdr:pic>
      <xdr:nvPicPr>
        <xdr:cNvPr id="5" name="Рисунок 4">
          <a:hlinkClick xmlns:r="http://schemas.openxmlformats.org/officeDocument/2006/relationships" r:id="rId3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2000250" cy="11620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400050</xdr:colOff>
      <xdr:row>12</xdr:row>
      <xdr:rowOff>9525</xdr:rowOff>
    </xdr:from>
    <xdr:to>
      <xdr:col>8</xdr:col>
      <xdr:colOff>238125</xdr:colOff>
      <xdr:row>23</xdr:row>
      <xdr:rowOff>85725</xdr:rowOff>
    </xdr:to>
    <xdr:pic>
      <xdr:nvPicPr>
        <xdr:cNvPr id="18433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72050" y="2733675"/>
          <a:ext cx="2667000" cy="2171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171450</xdr:colOff>
      <xdr:row>12</xdr:row>
      <xdr:rowOff>142875</xdr:rowOff>
    </xdr:from>
    <xdr:to>
      <xdr:col>4</xdr:col>
      <xdr:colOff>352425</xdr:colOff>
      <xdr:row>21</xdr:row>
      <xdr:rowOff>123825</xdr:rowOff>
    </xdr:to>
    <xdr:pic>
      <xdr:nvPicPr>
        <xdr:cNvPr id="1843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667000" y="2867025"/>
          <a:ext cx="2257425" cy="1695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13</xdr:row>
      <xdr:rowOff>57150</xdr:rowOff>
    </xdr:from>
    <xdr:to>
      <xdr:col>1</xdr:col>
      <xdr:colOff>561975</xdr:colOff>
      <xdr:row>22</xdr:row>
      <xdr:rowOff>85725</xdr:rowOff>
    </xdr:to>
    <xdr:pic>
      <xdr:nvPicPr>
        <xdr:cNvPr id="18435" name="Рисунок 8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971800"/>
          <a:ext cx="2419350" cy="1743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561975</xdr:colOff>
      <xdr:row>12</xdr:row>
      <xdr:rowOff>9525</xdr:rowOff>
    </xdr:from>
    <xdr:to>
      <xdr:col>10</xdr:col>
      <xdr:colOff>781050</xdr:colOff>
      <xdr:row>22</xdr:row>
      <xdr:rowOff>28575</xdr:rowOff>
    </xdr:to>
    <xdr:pic>
      <xdr:nvPicPr>
        <xdr:cNvPr id="18436" name="Рисунок 9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7962900" y="2733675"/>
          <a:ext cx="1438275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1</xdr:col>
      <xdr:colOff>9525</xdr:colOff>
      <xdr:row>1</xdr:row>
      <xdr:rowOff>1</xdr:rowOff>
    </xdr:to>
    <xdr:pic>
      <xdr:nvPicPr>
        <xdr:cNvPr id="6" name="Рисунок 5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866899" cy="11525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958850</xdr:colOff>
      <xdr:row>26</xdr:row>
      <xdr:rowOff>136525</xdr:rowOff>
    </xdr:from>
    <xdr:to>
      <xdr:col>3</xdr:col>
      <xdr:colOff>63500</xdr:colOff>
      <xdr:row>34</xdr:row>
      <xdr:rowOff>127000</xdr:rowOff>
    </xdr:to>
    <xdr:pic>
      <xdr:nvPicPr>
        <xdr:cNvPr id="19457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47975" y="6169025"/>
          <a:ext cx="2025650" cy="151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561975</xdr:colOff>
      <xdr:row>29</xdr:row>
      <xdr:rowOff>92075</xdr:rowOff>
    </xdr:from>
    <xdr:to>
      <xdr:col>8</xdr:col>
      <xdr:colOff>514350</xdr:colOff>
      <xdr:row>36</xdr:row>
      <xdr:rowOff>177800</xdr:rowOff>
    </xdr:to>
    <xdr:pic>
      <xdr:nvPicPr>
        <xdr:cNvPr id="19458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911975" y="6696075"/>
          <a:ext cx="17621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444500</xdr:colOff>
      <xdr:row>14</xdr:row>
      <xdr:rowOff>60325</xdr:rowOff>
    </xdr:from>
    <xdr:to>
      <xdr:col>1</xdr:col>
      <xdr:colOff>60325</xdr:colOff>
      <xdr:row>25</xdr:row>
      <xdr:rowOff>41275</xdr:rowOff>
    </xdr:to>
    <xdr:pic>
      <xdr:nvPicPr>
        <xdr:cNvPr id="19459" name="Рисунок 3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44500" y="3806825"/>
          <a:ext cx="1504950" cy="2076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1235075</xdr:colOff>
      <xdr:row>14</xdr:row>
      <xdr:rowOff>53975</xdr:rowOff>
    </xdr:from>
    <xdr:to>
      <xdr:col>2</xdr:col>
      <xdr:colOff>1038225</xdr:colOff>
      <xdr:row>25</xdr:row>
      <xdr:rowOff>63500</xdr:rowOff>
    </xdr:to>
    <xdr:pic>
      <xdr:nvPicPr>
        <xdr:cNvPr id="19460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3124200" y="3800475"/>
          <a:ext cx="1549400" cy="210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434975</xdr:colOff>
      <xdr:row>13</xdr:row>
      <xdr:rowOff>177800</xdr:rowOff>
    </xdr:from>
    <xdr:to>
      <xdr:col>8</xdr:col>
      <xdr:colOff>511175</xdr:colOff>
      <xdr:row>25</xdr:row>
      <xdr:rowOff>44450</xdr:rowOff>
    </xdr:to>
    <xdr:pic>
      <xdr:nvPicPr>
        <xdr:cNvPr id="19461" name="Рисунок 5"/>
        <xdr:cNvPicPr>
          <a:picLocks noChangeAspect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7388225" y="3733800"/>
          <a:ext cx="1282700" cy="215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428625</xdr:colOff>
      <xdr:row>26</xdr:row>
      <xdr:rowOff>44450</xdr:rowOff>
    </xdr:from>
    <xdr:to>
      <xdr:col>1</xdr:col>
      <xdr:colOff>34925</xdr:colOff>
      <xdr:row>36</xdr:row>
      <xdr:rowOff>120650</xdr:rowOff>
    </xdr:to>
    <xdr:pic>
      <xdr:nvPicPr>
        <xdr:cNvPr id="19462" name="Рисунок 6"/>
        <xdr:cNvPicPr>
          <a:picLocks noChangeAspect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428625" y="6076950"/>
          <a:ext cx="1495425" cy="198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2</xdr:rowOff>
    </xdr:from>
    <xdr:to>
      <xdr:col>0</xdr:col>
      <xdr:colOff>1866900</xdr:colOff>
      <xdr:row>1</xdr:row>
      <xdr:rowOff>9525</xdr:rowOff>
    </xdr:to>
    <xdr:pic>
      <xdr:nvPicPr>
        <xdr:cNvPr id="9" name="Рисунок 8">
          <a:hlinkClick xmlns:r="http://schemas.openxmlformats.org/officeDocument/2006/relationships" r:id="rId7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866899" cy="1162048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38</xdr:row>
      <xdr:rowOff>2</xdr:rowOff>
    </xdr:from>
    <xdr:ext cx="1866899" cy="1162048"/>
    <xdr:pic>
      <xdr:nvPicPr>
        <xdr:cNvPr id="10" name="Рисунок 9">
          <a:hlinkClick xmlns:r="http://schemas.openxmlformats.org/officeDocument/2006/relationships" r:id="rId7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866899" cy="11620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20731</xdr:rowOff>
    </xdr:from>
    <xdr:to>
      <xdr:col>5</xdr:col>
      <xdr:colOff>91200</xdr:colOff>
      <xdr:row>3</xdr:row>
      <xdr:rowOff>12931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58236" y="1331819"/>
          <a:ext cx="1906553" cy="1437758"/>
        </a:xfrm>
        <a:prstGeom prst="rect">
          <a:avLst/>
        </a:prstGeom>
      </xdr:spPr>
    </xdr:pic>
    <xdr:clientData/>
  </xdr:twoCellAnchor>
  <xdr:twoCellAnchor editAs="oneCell">
    <xdr:from>
      <xdr:col>15</xdr:col>
      <xdr:colOff>289976</xdr:colOff>
      <xdr:row>1</xdr:row>
      <xdr:rowOff>188100</xdr:rowOff>
    </xdr:from>
    <xdr:to>
      <xdr:col>18</xdr:col>
      <xdr:colOff>384489</xdr:colOff>
      <xdr:row>2</xdr:row>
      <xdr:rowOff>1437600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1128" y="999796"/>
          <a:ext cx="1933252" cy="1440000"/>
        </a:xfrm>
        <a:prstGeom prst="rect">
          <a:avLst/>
        </a:prstGeom>
      </xdr:spPr>
    </xdr:pic>
    <xdr:clientData/>
  </xdr:twoCellAnchor>
  <xdr:twoCellAnchor editAs="oneCell">
    <xdr:from>
      <xdr:col>12</xdr:col>
      <xdr:colOff>497625</xdr:colOff>
      <xdr:row>2</xdr:row>
      <xdr:rowOff>18891</xdr:rowOff>
    </xdr:from>
    <xdr:to>
      <xdr:col>15</xdr:col>
      <xdr:colOff>588825</xdr:colOff>
      <xdr:row>3</xdr:row>
      <xdr:rowOff>9435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40038" y="1021087"/>
          <a:ext cx="1929939" cy="144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372735</xdr:colOff>
      <xdr:row>2</xdr:row>
      <xdr:rowOff>14091</xdr:rowOff>
    </xdr:from>
    <xdr:to>
      <xdr:col>13</xdr:col>
      <xdr:colOff>463935</xdr:colOff>
      <xdr:row>3</xdr:row>
      <xdr:rowOff>4635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9322" y="1016287"/>
          <a:ext cx="1929939" cy="1440000"/>
        </a:xfrm>
        <a:prstGeom prst="rect">
          <a:avLst/>
        </a:prstGeom>
      </xdr:spPr>
    </xdr:pic>
    <xdr:clientData/>
  </xdr:twoCellAnchor>
  <xdr:twoCellAnchor editAs="oneCell">
    <xdr:from>
      <xdr:col>5</xdr:col>
      <xdr:colOff>57978</xdr:colOff>
      <xdr:row>2</xdr:row>
      <xdr:rowOff>19050</xdr:rowOff>
    </xdr:from>
    <xdr:to>
      <xdr:col>6</xdr:col>
      <xdr:colOff>352735</xdr:colOff>
      <xdr:row>3</xdr:row>
      <xdr:rowOff>11250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1021246"/>
          <a:ext cx="907670" cy="1441656"/>
        </a:xfrm>
        <a:prstGeom prst="rect">
          <a:avLst/>
        </a:prstGeom>
      </xdr:spPr>
    </xdr:pic>
    <xdr:clientData/>
  </xdr:twoCellAnchor>
  <xdr:twoCellAnchor editAs="oneCell">
    <xdr:from>
      <xdr:col>6</xdr:col>
      <xdr:colOff>357809</xdr:colOff>
      <xdr:row>2</xdr:row>
      <xdr:rowOff>16566</xdr:rowOff>
    </xdr:from>
    <xdr:to>
      <xdr:col>10</xdr:col>
      <xdr:colOff>479410</xdr:colOff>
      <xdr:row>3</xdr:row>
      <xdr:rowOff>7110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744" y="1018762"/>
          <a:ext cx="2573253" cy="1440000"/>
        </a:xfrm>
        <a:prstGeom prst="rect">
          <a:avLst/>
        </a:prstGeom>
      </xdr:spPr>
    </xdr:pic>
    <xdr:clientData/>
  </xdr:twoCellAnchor>
  <xdr:twoCellAnchor editAs="oneCell">
    <xdr:from>
      <xdr:col>4</xdr:col>
      <xdr:colOff>499027</xdr:colOff>
      <xdr:row>4</xdr:row>
      <xdr:rowOff>1681</xdr:rowOff>
    </xdr:from>
    <xdr:to>
      <xdr:col>7</xdr:col>
      <xdr:colOff>371349</xdr:colOff>
      <xdr:row>4</xdr:row>
      <xdr:rowOff>1441681</xdr:rowOff>
    </xdr:to>
    <xdr:pic>
      <xdr:nvPicPr>
        <xdr:cNvPr id="20" name="Рисунок 1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8136" y="2643833"/>
          <a:ext cx="1711061" cy="1440000"/>
        </a:xfrm>
        <a:prstGeom prst="rect">
          <a:avLst/>
        </a:prstGeom>
      </xdr:spPr>
    </xdr:pic>
    <xdr:clientData/>
  </xdr:twoCellAnchor>
  <xdr:twoCellAnchor editAs="oneCell">
    <xdr:from>
      <xdr:col>7</xdr:col>
      <xdr:colOff>369355</xdr:colOff>
      <xdr:row>4</xdr:row>
      <xdr:rowOff>1680</xdr:rowOff>
    </xdr:from>
    <xdr:to>
      <xdr:col>10</xdr:col>
      <xdr:colOff>281788</xdr:colOff>
      <xdr:row>4</xdr:row>
      <xdr:rowOff>1441680</xdr:rowOff>
    </xdr:to>
    <xdr:pic>
      <xdr:nvPicPr>
        <xdr:cNvPr id="21" name="Рисунок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203" y="2643832"/>
          <a:ext cx="1751172" cy="1440000"/>
        </a:xfrm>
        <a:prstGeom prst="rect">
          <a:avLst/>
        </a:prstGeom>
      </xdr:spPr>
    </xdr:pic>
    <xdr:clientData/>
  </xdr:twoCellAnchor>
  <xdr:oneCellAnchor>
    <xdr:from>
      <xdr:col>10</xdr:col>
      <xdr:colOff>267820</xdr:colOff>
      <xdr:row>3</xdr:row>
      <xdr:rowOff>179293</xdr:rowOff>
    </xdr:from>
    <xdr:ext cx="2449878" cy="1440000"/>
    <xdr:pic>
      <xdr:nvPicPr>
        <xdr:cNvPr id="22" name="Рисунок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4967" y="2935940"/>
          <a:ext cx="2449878" cy="1440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3</xdr:row>
      <xdr:rowOff>180975</xdr:rowOff>
    </xdr:from>
    <xdr:ext cx="1725565" cy="1440000"/>
    <xdr:pic>
      <xdr:nvPicPr>
        <xdr:cNvPr id="23" name="Рисунок 22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3912" y="2937622"/>
          <a:ext cx="1725565" cy="1440000"/>
        </a:xfrm>
        <a:prstGeom prst="rect">
          <a:avLst/>
        </a:prstGeom>
      </xdr:spPr>
    </xdr:pic>
    <xdr:clientData/>
  </xdr:oneCellAnchor>
  <xdr:oneCellAnchor>
    <xdr:from>
      <xdr:col>14</xdr:col>
      <xdr:colOff>267425</xdr:colOff>
      <xdr:row>3</xdr:row>
      <xdr:rowOff>179294</xdr:rowOff>
    </xdr:from>
    <xdr:ext cx="1906553" cy="1440000"/>
    <xdr:pic>
      <xdr:nvPicPr>
        <xdr:cNvPr id="24" name="Рисунок 23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35664" y="2630946"/>
          <a:ext cx="1906553" cy="1440000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8</xdr:row>
      <xdr:rowOff>11206</xdr:rowOff>
    </xdr:from>
    <xdr:ext cx="1920000" cy="1440000"/>
    <xdr:pic>
      <xdr:nvPicPr>
        <xdr:cNvPr id="28" name="Рисунок 2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206" y="6230471"/>
          <a:ext cx="1920000" cy="1440000"/>
        </a:xfrm>
        <a:prstGeom prst="rect">
          <a:avLst/>
        </a:prstGeom>
      </xdr:spPr>
    </xdr:pic>
    <xdr:clientData/>
  </xdr:oneCellAnchor>
  <xdr:oneCellAnchor>
    <xdr:from>
      <xdr:col>12</xdr:col>
      <xdr:colOff>353910</xdr:colOff>
      <xdr:row>8</xdr:row>
      <xdr:rowOff>18810</xdr:rowOff>
    </xdr:from>
    <xdr:ext cx="1920000" cy="1440000"/>
    <xdr:pic>
      <xdr:nvPicPr>
        <xdr:cNvPr id="29" name="Рисунок 2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21292" y="6238075"/>
          <a:ext cx="1920000" cy="1440000"/>
        </a:xfrm>
        <a:prstGeom prst="rect">
          <a:avLst/>
        </a:prstGeom>
      </xdr:spPr>
    </xdr:pic>
    <xdr:clientData/>
  </xdr:oneCellAnchor>
  <xdr:oneCellAnchor>
    <xdr:from>
      <xdr:col>8</xdr:col>
      <xdr:colOff>493058</xdr:colOff>
      <xdr:row>8</xdr:row>
      <xdr:rowOff>22411</xdr:rowOff>
    </xdr:from>
    <xdr:ext cx="2310567" cy="1440000"/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9970" y="6241676"/>
          <a:ext cx="2310567" cy="1440000"/>
        </a:xfrm>
        <a:prstGeom prst="rect">
          <a:avLst/>
        </a:prstGeom>
      </xdr:spPr>
    </xdr:pic>
    <xdr:clientData/>
  </xdr:oneCellAnchor>
  <xdr:oneCellAnchor>
    <xdr:from>
      <xdr:col>5</xdr:col>
      <xdr:colOff>123268</xdr:colOff>
      <xdr:row>8</xdr:row>
      <xdr:rowOff>11205</xdr:rowOff>
    </xdr:from>
    <xdr:ext cx="2159078" cy="1440000"/>
    <xdr:pic>
      <xdr:nvPicPr>
        <xdr:cNvPr id="32" name="Рисунок 3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4827" y="6230470"/>
          <a:ext cx="2159078" cy="1440000"/>
        </a:xfrm>
        <a:prstGeom prst="rect">
          <a:avLst/>
        </a:prstGeom>
      </xdr:spPr>
    </xdr:pic>
    <xdr:clientData/>
  </xdr:oneCellAnchor>
  <xdr:oneCellAnchor>
    <xdr:from>
      <xdr:col>1</xdr:col>
      <xdr:colOff>1602441</xdr:colOff>
      <xdr:row>5</xdr:row>
      <xdr:rowOff>179294</xdr:rowOff>
    </xdr:from>
    <xdr:ext cx="1080000" cy="1440000"/>
    <xdr:pic>
      <xdr:nvPicPr>
        <xdr:cNvPr id="33" name="Рисунок 3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3585882"/>
          <a:ext cx="1080000" cy="1440000"/>
        </a:xfrm>
        <a:prstGeom prst="rect">
          <a:avLst/>
        </a:prstGeom>
      </xdr:spPr>
    </xdr:pic>
    <xdr:clientData/>
  </xdr:oneCellAnchor>
  <xdr:oneCellAnchor>
    <xdr:from>
      <xdr:col>11</xdr:col>
      <xdr:colOff>100848</xdr:colOff>
      <xdr:row>6</xdr:row>
      <xdr:rowOff>11206</xdr:rowOff>
    </xdr:from>
    <xdr:ext cx="1151890" cy="1440000"/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113" y="4594412"/>
          <a:ext cx="1151890" cy="1440000"/>
        </a:xfrm>
        <a:prstGeom prst="rect">
          <a:avLst/>
        </a:prstGeom>
      </xdr:spPr>
    </xdr:pic>
    <xdr:clientData/>
  </xdr:oneCellAnchor>
  <xdr:oneCellAnchor>
    <xdr:from>
      <xdr:col>3</xdr:col>
      <xdr:colOff>448235</xdr:colOff>
      <xdr:row>6</xdr:row>
      <xdr:rowOff>1</xdr:rowOff>
    </xdr:from>
    <xdr:ext cx="2167229" cy="1440000"/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9559" y="4583207"/>
          <a:ext cx="2167229" cy="1440000"/>
        </a:xfrm>
        <a:prstGeom prst="rect">
          <a:avLst/>
        </a:prstGeom>
      </xdr:spPr>
    </xdr:pic>
    <xdr:clientData/>
  </xdr:oneCellAnchor>
  <xdr:oneCellAnchor>
    <xdr:from>
      <xdr:col>13</xdr:col>
      <xdr:colOff>67237</xdr:colOff>
      <xdr:row>6</xdr:row>
      <xdr:rowOff>22412</xdr:rowOff>
    </xdr:from>
    <xdr:ext cx="810000" cy="1440000"/>
    <xdr:pic>
      <xdr:nvPicPr>
        <xdr:cNvPr id="36" name="Рисунок 3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737" y="4605618"/>
          <a:ext cx="810000" cy="1440000"/>
        </a:xfrm>
        <a:prstGeom prst="rect">
          <a:avLst/>
        </a:prstGeom>
      </xdr:spPr>
    </xdr:pic>
    <xdr:clientData/>
  </xdr:oneCellAnchor>
  <xdr:oneCellAnchor>
    <xdr:from>
      <xdr:col>7</xdr:col>
      <xdr:colOff>201706</xdr:colOff>
      <xdr:row>6</xdr:row>
      <xdr:rowOff>11204</xdr:rowOff>
    </xdr:from>
    <xdr:ext cx="2302409" cy="1440000"/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0" y="4594410"/>
          <a:ext cx="2302409" cy="1440000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0</xdr:row>
      <xdr:rowOff>0</xdr:rowOff>
    </xdr:from>
    <xdr:ext cx="1927412" cy="997324"/>
    <xdr:pic>
      <xdr:nvPicPr>
        <xdr:cNvPr id="42" name="Рисунок 41">
          <a:hlinkClick xmlns:r="http://schemas.openxmlformats.org/officeDocument/2006/relationships" r:id="rId2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27412" cy="997324"/>
        </a:xfrm>
        <a:prstGeom prst="rect">
          <a:avLst/>
        </a:prstGeom>
      </xdr:spPr>
    </xdr:pic>
    <xdr:clientData/>
  </xdr:oneCellAnchor>
  <xdr:oneCellAnchor>
    <xdr:from>
      <xdr:col>0</xdr:col>
      <xdr:colOff>11206</xdr:colOff>
      <xdr:row>9</xdr:row>
      <xdr:rowOff>179294</xdr:rowOff>
    </xdr:from>
    <xdr:ext cx="2124075" cy="1143000"/>
    <xdr:pic>
      <xdr:nvPicPr>
        <xdr:cNvPr id="26" name="Рисунок 25">
          <a:hlinkClick xmlns:r="http://schemas.openxmlformats.org/officeDocument/2006/relationships" r:id="rId2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7844118"/>
          <a:ext cx="2124075" cy="1143000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533400</xdr:colOff>
      <xdr:row>7</xdr:row>
      <xdr:rowOff>47625</xdr:rowOff>
    </xdr:from>
    <xdr:to>
      <xdr:col>3</xdr:col>
      <xdr:colOff>428625</xdr:colOff>
      <xdr:row>17</xdr:row>
      <xdr:rowOff>28575</xdr:rowOff>
    </xdr:to>
    <xdr:pic>
      <xdr:nvPicPr>
        <xdr:cNvPr id="20481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24075" y="2447925"/>
          <a:ext cx="2838450" cy="1885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</xdr:colOff>
      <xdr:row>0</xdr:row>
      <xdr:rowOff>2</xdr:rowOff>
    </xdr:from>
    <xdr:ext cx="1619249" cy="1162048"/>
    <xdr:pic>
      <xdr:nvPicPr>
        <xdr:cNvPr id="4" name="Рисунок 3">
          <a:hlinkClick xmlns:r="http://schemas.openxmlformats.org/officeDocument/2006/relationships" r:id="rId2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619249" cy="1162048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76201</xdr:colOff>
      <xdr:row>16</xdr:row>
      <xdr:rowOff>122920</xdr:rowOff>
    </xdr:from>
    <xdr:to>
      <xdr:col>13</xdr:col>
      <xdr:colOff>317501</xdr:colOff>
      <xdr:row>23</xdr:row>
      <xdr:rowOff>161925</xdr:rowOff>
    </xdr:to>
    <xdr:pic>
      <xdr:nvPicPr>
        <xdr:cNvPr id="21505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56826" y="4329795"/>
          <a:ext cx="2241550" cy="13725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12700</xdr:colOff>
      <xdr:row>2</xdr:row>
      <xdr:rowOff>254000</xdr:rowOff>
    </xdr:from>
    <xdr:to>
      <xdr:col>12</xdr:col>
      <xdr:colOff>400252</xdr:colOff>
      <xdr:row>10</xdr:row>
      <xdr:rowOff>43848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93325" y="1603375"/>
          <a:ext cx="1784552" cy="1504348"/>
        </a:xfrm>
        <a:prstGeom prst="rect">
          <a:avLst/>
        </a:prstGeom>
      </xdr:spPr>
    </xdr:pic>
    <xdr:clientData/>
  </xdr:twoCellAnchor>
  <xdr:twoCellAnchor editAs="oneCell">
    <xdr:from>
      <xdr:col>10</xdr:col>
      <xdr:colOff>244475</xdr:colOff>
      <xdr:row>10</xdr:row>
      <xdr:rowOff>54899</xdr:rowOff>
    </xdr:from>
    <xdr:to>
      <xdr:col>13</xdr:col>
      <xdr:colOff>396875</xdr:colOff>
      <xdr:row>15</xdr:row>
      <xdr:rowOff>190499</xdr:rowOff>
    </xdr:to>
    <xdr:pic>
      <xdr:nvPicPr>
        <xdr:cNvPr id="9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rcRect l="68810" t="36023" r="2750" b="26288"/>
        <a:stretch>
          <a:fillRect/>
        </a:stretch>
      </xdr:blipFill>
      <xdr:spPr bwMode="auto">
        <a:xfrm>
          <a:off x="10325100" y="3118774"/>
          <a:ext cx="2152650" cy="108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352425</xdr:colOff>
      <xdr:row>2</xdr:row>
      <xdr:rowOff>127000</xdr:rowOff>
    </xdr:from>
    <xdr:to>
      <xdr:col>13</xdr:col>
      <xdr:colOff>567840</xdr:colOff>
      <xdr:row>9</xdr:row>
      <xdr:rowOff>95250</xdr:rowOff>
    </xdr:to>
    <xdr:pic>
      <xdr:nvPicPr>
        <xdr:cNvPr id="10" name="Рисунок 3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1830050" y="1476375"/>
          <a:ext cx="818665" cy="1492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</xdr:colOff>
      <xdr:row>0</xdr:row>
      <xdr:rowOff>2</xdr:rowOff>
    </xdr:from>
    <xdr:ext cx="2676524" cy="1162048"/>
    <xdr:pic>
      <xdr:nvPicPr>
        <xdr:cNvPr id="6" name="Рисунок 5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2676524" cy="1162048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25</xdr:row>
      <xdr:rowOff>2</xdr:rowOff>
    </xdr:from>
    <xdr:ext cx="2676524" cy="1162048"/>
    <xdr:pic>
      <xdr:nvPicPr>
        <xdr:cNvPr id="7" name="Рисунок 6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2676524" cy="1162048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75639</xdr:colOff>
      <xdr:row>13</xdr:row>
      <xdr:rowOff>100852</xdr:rowOff>
    </xdr:from>
    <xdr:to>
      <xdr:col>11</xdr:col>
      <xdr:colOff>718297</xdr:colOff>
      <xdr:row>19</xdr:row>
      <xdr:rowOff>72277</xdr:rowOff>
    </xdr:to>
    <xdr:pic>
      <xdr:nvPicPr>
        <xdr:cNvPr id="2662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45463" y="3922058"/>
          <a:ext cx="1527922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182656</xdr:colOff>
      <xdr:row>19</xdr:row>
      <xdr:rowOff>179293</xdr:rowOff>
    </xdr:from>
    <xdr:to>
      <xdr:col>11</xdr:col>
      <xdr:colOff>688114</xdr:colOff>
      <xdr:row>24</xdr:row>
      <xdr:rowOff>127746</xdr:rowOff>
    </xdr:to>
    <xdr:pic>
      <xdr:nvPicPr>
        <xdr:cNvPr id="26626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752480" y="5143499"/>
          <a:ext cx="1390722" cy="1091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33616</xdr:colOff>
      <xdr:row>1</xdr:row>
      <xdr:rowOff>25532</xdr:rowOff>
    </xdr:from>
    <xdr:to>
      <xdr:col>13</xdr:col>
      <xdr:colOff>493058</xdr:colOff>
      <xdr:row>6</xdr:row>
      <xdr:rowOff>189940</xdr:rowOff>
    </xdr:to>
    <xdr:pic>
      <xdr:nvPicPr>
        <xdr:cNvPr id="26627" name="Рисунок 6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603440" y="1179738"/>
          <a:ext cx="2554942" cy="13074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16248</xdr:colOff>
      <xdr:row>7</xdr:row>
      <xdr:rowOff>11205</xdr:rowOff>
    </xdr:from>
    <xdr:to>
      <xdr:col>13</xdr:col>
      <xdr:colOff>386543</xdr:colOff>
      <xdr:row>13</xdr:row>
      <xdr:rowOff>65554</xdr:rowOff>
    </xdr:to>
    <xdr:pic>
      <xdr:nvPicPr>
        <xdr:cNvPr id="26628" name="Рисунок 7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586072" y="2498911"/>
          <a:ext cx="2465795" cy="13878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</xdr:colOff>
      <xdr:row>0</xdr:row>
      <xdr:rowOff>2</xdr:rowOff>
    </xdr:from>
    <xdr:ext cx="2454087" cy="1162048"/>
    <xdr:pic>
      <xdr:nvPicPr>
        <xdr:cNvPr id="6" name="Рисунок 5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2454087" cy="1162048"/>
        </a:xfrm>
        <a:prstGeom prst="rect">
          <a:avLst/>
        </a:prstGeom>
      </xdr:spPr>
    </xdr:pic>
    <xdr:clientData/>
  </xdr:oneCellAnchor>
  <xdr:oneCellAnchor>
    <xdr:from>
      <xdr:col>0</xdr:col>
      <xdr:colOff>1</xdr:colOff>
      <xdr:row>25</xdr:row>
      <xdr:rowOff>2</xdr:rowOff>
    </xdr:from>
    <xdr:ext cx="2454087" cy="1162048"/>
    <xdr:pic>
      <xdr:nvPicPr>
        <xdr:cNvPr id="7" name="Рисунок 6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2454087" cy="1162048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2</xdr:rowOff>
    </xdr:from>
    <xdr:ext cx="1657349" cy="1162048"/>
    <xdr:pic>
      <xdr:nvPicPr>
        <xdr:cNvPr id="2" name="Рисунок 1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"/>
          <a:ext cx="1657349" cy="1162048"/>
        </a:xfrm>
        <a:prstGeom prst="rect">
          <a:avLst/>
        </a:prstGeom>
      </xdr:spPr>
    </xdr:pic>
    <xdr:clientData/>
  </xdr:oneCellAnchor>
  <xdr:oneCellAnchor>
    <xdr:from>
      <xdr:col>0</xdr:col>
      <xdr:colOff>2</xdr:colOff>
      <xdr:row>40</xdr:row>
      <xdr:rowOff>2</xdr:rowOff>
    </xdr:from>
    <xdr:ext cx="1647824" cy="1162048"/>
    <xdr:pic>
      <xdr:nvPicPr>
        <xdr:cNvPr id="3" name="Рисунок 2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8924927"/>
          <a:ext cx="1647824" cy="116204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1918607</xdr:colOff>
      <xdr:row>1</xdr:row>
      <xdr:rowOff>0</xdr:rowOff>
    </xdr:to>
    <xdr:pic>
      <xdr:nvPicPr>
        <xdr:cNvPr id="2" name="Рисунок 1">
          <a:hlinkClick xmlns:r="http://schemas.openxmlformats.org/officeDocument/2006/relationships" r:id="rId1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90750" cy="9661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48747</xdr:colOff>
      <xdr:row>3</xdr:row>
      <xdr:rowOff>21291</xdr:rowOff>
    </xdr:from>
    <xdr:to>
      <xdr:col>14</xdr:col>
      <xdr:colOff>23535</xdr:colOff>
      <xdr:row>12</xdr:row>
      <xdr:rowOff>126066</xdr:rowOff>
    </xdr:to>
    <xdr:pic>
      <xdr:nvPicPr>
        <xdr:cNvPr id="2049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705541" y="2139203"/>
          <a:ext cx="2686611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145303</xdr:colOff>
      <xdr:row>54</xdr:row>
      <xdr:rowOff>94503</xdr:rowOff>
    </xdr:from>
    <xdr:to>
      <xdr:col>13</xdr:col>
      <xdr:colOff>275666</xdr:colOff>
      <xdr:row>63</xdr:row>
      <xdr:rowOff>121397</xdr:rowOff>
    </xdr:to>
    <xdr:pic>
      <xdr:nvPicPr>
        <xdr:cNvPr id="2050" name="Рисунок 5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257678" y="12143628"/>
          <a:ext cx="2543363" cy="17413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44823</xdr:colOff>
      <xdr:row>1</xdr:row>
      <xdr:rowOff>11206</xdr:rowOff>
    </xdr:to>
    <xdr:pic>
      <xdr:nvPicPr>
        <xdr:cNvPr id="11" name="Рисунок 10">
          <a:hlinkClick xmlns:r="http://schemas.openxmlformats.org/officeDocument/2006/relationships" r:id="rId3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3235" cy="11654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78</xdr:row>
      <xdr:rowOff>0</xdr:rowOff>
    </xdr:from>
    <xdr:ext cx="2353235" cy="1165412"/>
    <xdr:pic>
      <xdr:nvPicPr>
        <xdr:cNvPr id="13" name="Рисунок 12">
          <a:hlinkClick xmlns:r="http://schemas.openxmlformats.org/officeDocument/2006/relationships" r:id="rId3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53235" cy="1165412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22225</xdr:colOff>
      <xdr:row>2</xdr:row>
      <xdr:rowOff>41274</xdr:rowOff>
    </xdr:from>
    <xdr:to>
      <xdr:col>13</xdr:col>
      <xdr:colOff>485775</xdr:colOff>
      <xdr:row>7</xdr:row>
      <xdr:rowOff>24195</xdr:rowOff>
    </xdr:to>
    <xdr:pic>
      <xdr:nvPicPr>
        <xdr:cNvPr id="3073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51925" y="1365249"/>
          <a:ext cx="1835150" cy="1316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1</xdr:row>
      <xdr:rowOff>19050</xdr:rowOff>
    </xdr:to>
    <xdr:pic>
      <xdr:nvPicPr>
        <xdr:cNvPr id="3" name="Рисунок 2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1152525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9</xdr:row>
      <xdr:rowOff>0</xdr:rowOff>
    </xdr:from>
    <xdr:ext cx="1800225" cy="1117199"/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11171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9</xdr:row>
      <xdr:rowOff>0</xdr:rowOff>
    </xdr:from>
    <xdr:ext cx="1800225" cy="1133475"/>
    <xdr:pic>
      <xdr:nvPicPr>
        <xdr:cNvPr id="6" name="Рисунок 5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38475"/>
          <a:ext cx="1800225" cy="113347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4097" name="AutoShape 1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5981700" y="3829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0</xdr:row>
      <xdr:rowOff>304800</xdr:rowOff>
    </xdr:to>
    <xdr:sp macro="" textlink="">
      <xdr:nvSpPr>
        <xdr:cNvPr id="4098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5981700" y="382905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161925</xdr:colOff>
      <xdr:row>2</xdr:row>
      <xdr:rowOff>551606</xdr:rowOff>
    </xdr:from>
    <xdr:to>
      <xdr:col>12</xdr:col>
      <xdr:colOff>2190750</xdr:colOff>
      <xdr:row>8</xdr:row>
      <xdr:rowOff>95249</xdr:rowOff>
    </xdr:to>
    <xdr:pic>
      <xdr:nvPicPr>
        <xdr:cNvPr id="4099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 l="11252" t="21484" r="46088" b="55087"/>
        <a:stretch>
          <a:fillRect/>
        </a:stretch>
      </xdr:blipFill>
      <xdr:spPr bwMode="auto">
        <a:xfrm>
          <a:off x="8734425" y="2043856"/>
          <a:ext cx="3441700" cy="1067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190500</xdr:colOff>
      <xdr:row>8</xdr:row>
      <xdr:rowOff>152400</xdr:rowOff>
    </xdr:from>
    <xdr:to>
      <xdr:col>12</xdr:col>
      <xdr:colOff>390525</xdr:colOff>
      <xdr:row>14</xdr:row>
      <xdr:rowOff>171450</xdr:rowOff>
    </xdr:to>
    <xdr:pic>
      <xdr:nvPicPr>
        <xdr:cNvPr id="4100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rcRect l="40370" t="60284" r="47546" b="24342"/>
        <a:stretch>
          <a:fillRect/>
        </a:stretch>
      </xdr:blipFill>
      <xdr:spPr bwMode="auto">
        <a:xfrm>
          <a:off x="5791200" y="6248400"/>
          <a:ext cx="16192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190500</xdr:colOff>
      <xdr:row>1</xdr:row>
      <xdr:rowOff>19050</xdr:rowOff>
    </xdr:to>
    <xdr:pic>
      <xdr:nvPicPr>
        <xdr:cNvPr id="6" name="Рисунок 5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1152525"/>
        </a:xfrm>
        <a:prstGeom prst="rect">
          <a:avLst/>
        </a:prstGeom>
      </xdr:spPr>
    </xdr:pic>
    <xdr:clientData/>
  </xdr:twoCellAnchor>
  <xdr:oneCellAnchor>
    <xdr:from>
      <xdr:col>11</xdr:col>
      <xdr:colOff>0</xdr:colOff>
      <xdr:row>16</xdr:row>
      <xdr:rowOff>0</xdr:rowOff>
    </xdr:from>
    <xdr:ext cx="304800" cy="304800"/>
    <xdr:sp macro="" textlink="">
      <xdr:nvSpPr>
        <xdr:cNvPr id="7" name="AutoShape 1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83920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16</xdr:row>
      <xdr:rowOff>0</xdr:rowOff>
    </xdr:from>
    <xdr:ext cx="304800" cy="304800"/>
    <xdr:sp macro="" textlink="">
      <xdr:nvSpPr>
        <xdr:cNvPr id="8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83920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16</xdr:row>
      <xdr:rowOff>0</xdr:rowOff>
    </xdr:from>
    <xdr:ext cx="1800225" cy="1152525"/>
    <xdr:pic>
      <xdr:nvPicPr>
        <xdr:cNvPr id="9" name="Рисунок 8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0225" cy="115252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304800</xdr:colOff>
      <xdr:row>1</xdr:row>
      <xdr:rowOff>57150</xdr:rowOff>
    </xdr:to>
    <xdr:sp macro="" textlink="">
      <xdr:nvSpPr>
        <xdr:cNvPr id="3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553450" y="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9525</xdr:colOff>
      <xdr:row>0</xdr:row>
      <xdr:rowOff>0</xdr:rowOff>
    </xdr:from>
    <xdr:to>
      <xdr:col>1</xdr:col>
      <xdr:colOff>1</xdr:colOff>
      <xdr:row>1</xdr:row>
      <xdr:rowOff>0</xdr:rowOff>
    </xdr:to>
    <xdr:pic>
      <xdr:nvPicPr>
        <xdr:cNvPr id="4" name="Рисунок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647826" cy="1133475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3</xdr:row>
      <xdr:rowOff>0</xdr:rowOff>
    </xdr:from>
    <xdr:ext cx="304800" cy="1190625"/>
    <xdr:sp macro="" textlink="">
      <xdr:nvSpPr>
        <xdr:cNvPr id="5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924925" y="0"/>
          <a:ext cx="304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1190625"/>
    <xdr:sp macro="" textlink="">
      <xdr:nvSpPr>
        <xdr:cNvPr id="6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924925" y="0"/>
          <a:ext cx="304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</xdr:col>
      <xdr:colOff>0</xdr:colOff>
      <xdr:row>3</xdr:row>
      <xdr:rowOff>0</xdr:rowOff>
    </xdr:from>
    <xdr:ext cx="304800" cy="1190625"/>
    <xdr:sp macro="" textlink="">
      <xdr:nvSpPr>
        <xdr:cNvPr id="8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924925" y="0"/>
          <a:ext cx="304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</xdr:col>
      <xdr:colOff>0</xdr:colOff>
      <xdr:row>19</xdr:row>
      <xdr:rowOff>0</xdr:rowOff>
    </xdr:from>
    <xdr:ext cx="304800" cy="1190625"/>
    <xdr:sp macro="" textlink="">
      <xdr:nvSpPr>
        <xdr:cNvPr id="9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924925" y="0"/>
          <a:ext cx="304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11</xdr:col>
      <xdr:colOff>0</xdr:colOff>
      <xdr:row>44</xdr:row>
      <xdr:rowOff>0</xdr:rowOff>
    </xdr:from>
    <xdr:ext cx="304800" cy="1190625"/>
    <xdr:sp macro="" textlink="">
      <xdr:nvSpPr>
        <xdr:cNvPr id="10" name="AutoShape 2" descr="Плиты перекрытия железобетонные многопустотные (ПК)"/>
        <xdr:cNvSpPr>
          <a:spLocks noChangeAspect="1" noChangeArrowheads="1"/>
        </xdr:cNvSpPr>
      </xdr:nvSpPr>
      <xdr:spPr bwMode="auto">
        <a:xfrm>
          <a:off x="8924925" y="0"/>
          <a:ext cx="3048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44</xdr:row>
      <xdr:rowOff>0</xdr:rowOff>
    </xdr:from>
    <xdr:ext cx="1676399" cy="1133475"/>
    <xdr:pic>
      <xdr:nvPicPr>
        <xdr:cNvPr id="11" name="Рисунок 1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782175"/>
          <a:ext cx="1676399" cy="1133475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95250</xdr:colOff>
      <xdr:row>1</xdr:row>
      <xdr:rowOff>142875</xdr:rowOff>
    </xdr:from>
    <xdr:to>
      <xdr:col>11</xdr:col>
      <xdr:colOff>1128433</xdr:colOff>
      <xdr:row>7</xdr:row>
      <xdr:rowOff>157069</xdr:rowOff>
    </xdr:to>
    <xdr:pic>
      <xdr:nvPicPr>
        <xdr:cNvPr id="5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37625" y="1301750"/>
          <a:ext cx="2065058" cy="13663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14568</xdr:colOff>
      <xdr:row>29</xdr:row>
      <xdr:rowOff>32123</xdr:rowOff>
    </xdr:from>
    <xdr:to>
      <xdr:col>11</xdr:col>
      <xdr:colOff>857250</xdr:colOff>
      <xdr:row>36</xdr:row>
      <xdr:rowOff>172202</xdr:rowOff>
    </xdr:to>
    <xdr:pic>
      <xdr:nvPicPr>
        <xdr:cNvPr id="3" name="Рисунок 3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856943" y="7128248"/>
          <a:ext cx="1874557" cy="14735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92822</xdr:colOff>
      <xdr:row>17</xdr:row>
      <xdr:rowOff>108576</xdr:rowOff>
    </xdr:from>
    <xdr:to>
      <xdr:col>11</xdr:col>
      <xdr:colOff>1407272</xdr:colOff>
      <xdr:row>24</xdr:row>
      <xdr:rowOff>119436</xdr:rowOff>
    </xdr:to>
    <xdr:pic>
      <xdr:nvPicPr>
        <xdr:cNvPr id="4" name="Рисунок 1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923057" y="4590929"/>
          <a:ext cx="2356597" cy="13443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11207</xdr:colOff>
      <xdr:row>1</xdr:row>
      <xdr:rowOff>11206</xdr:rowOff>
    </xdr:to>
    <xdr:pic>
      <xdr:nvPicPr>
        <xdr:cNvPr id="6" name="Рисунок 5">
          <a:hlinkClick xmlns:r="http://schemas.openxmlformats.org/officeDocument/2006/relationships" r:id="rId4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73088" cy="1165412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49</xdr:row>
      <xdr:rowOff>0</xdr:rowOff>
    </xdr:from>
    <xdr:ext cx="2073088" cy="1165412"/>
    <xdr:pic>
      <xdr:nvPicPr>
        <xdr:cNvPr id="8" name="Рисунок 7">
          <a:hlinkClick xmlns:r="http://schemas.openxmlformats.org/officeDocument/2006/relationships" r:id="rId4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073088" cy="1165412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3</xdr:row>
      <xdr:rowOff>171450</xdr:rowOff>
    </xdr:from>
    <xdr:to>
      <xdr:col>11</xdr:col>
      <xdr:colOff>1157395</xdr:colOff>
      <xdr:row>10</xdr:row>
      <xdr:rowOff>152400</xdr:rowOff>
    </xdr:to>
    <xdr:pic>
      <xdr:nvPicPr>
        <xdr:cNvPr id="7169" name="Рисунок 3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9800" y="4743450"/>
          <a:ext cx="1848237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371476</xdr:colOff>
      <xdr:row>11</xdr:row>
      <xdr:rowOff>166930</xdr:rowOff>
    </xdr:from>
    <xdr:to>
      <xdr:col>11</xdr:col>
      <xdr:colOff>937934</xdr:colOff>
      <xdr:row>16</xdr:row>
      <xdr:rowOff>171450</xdr:rowOff>
    </xdr:to>
    <xdr:pic>
      <xdr:nvPicPr>
        <xdr:cNvPr id="7170" name="Рисунок 4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00776" y="6262930"/>
          <a:ext cx="1447800" cy="95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206298</xdr:colOff>
      <xdr:row>80</xdr:row>
      <xdr:rowOff>111543</xdr:rowOff>
    </xdr:from>
    <xdr:to>
      <xdr:col>11</xdr:col>
      <xdr:colOff>638175</xdr:colOff>
      <xdr:row>85</xdr:row>
      <xdr:rowOff>47625</xdr:rowOff>
    </xdr:to>
    <xdr:pic>
      <xdr:nvPicPr>
        <xdr:cNvPr id="4" name="Рисунок 2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293148" y="16075443"/>
          <a:ext cx="1317702" cy="8885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381000</xdr:colOff>
      <xdr:row>93</xdr:row>
      <xdr:rowOff>38100</xdr:rowOff>
    </xdr:from>
    <xdr:to>
      <xdr:col>11</xdr:col>
      <xdr:colOff>956983</xdr:colOff>
      <xdr:row>97</xdr:row>
      <xdr:rowOff>133548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67850" y="18478500"/>
          <a:ext cx="1457325" cy="9145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0</xdr:colOff>
      <xdr:row>1</xdr:row>
      <xdr:rowOff>0</xdr:rowOff>
    </xdr:to>
    <xdr:pic>
      <xdr:nvPicPr>
        <xdr:cNvPr id="6" name="Рисунок 5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1675" cy="1154206"/>
        </a:xfrm>
        <a:prstGeom prst="rect">
          <a:avLst/>
        </a:prstGeom>
      </xdr:spPr>
    </xdr:pic>
    <xdr:clientData/>
  </xdr:twoCellAnchor>
  <xdr:oneCellAnchor>
    <xdr:from>
      <xdr:col>0</xdr:col>
      <xdr:colOff>1</xdr:colOff>
      <xdr:row>99</xdr:row>
      <xdr:rowOff>0</xdr:rowOff>
    </xdr:from>
    <xdr:ext cx="2431675" cy="1154206"/>
    <xdr:pic>
      <xdr:nvPicPr>
        <xdr:cNvPr id="8" name="Рисунок 7">
          <a:hlinkClick xmlns:r="http://schemas.openxmlformats.org/officeDocument/2006/relationships" r:id="rId5" tooltip="На сайт производителя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31675" cy="11542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price/" TargetMode="External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vg@zgbistm.ru" TargetMode="Externa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gbistm.ru/" TargetMode="External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http://zgbistm.ru/products/elementy_fundamentov/balki_fundamentnye_sbornye/" TargetMode="External"/><Relationship Id="rId2" Type="http://schemas.openxmlformats.org/officeDocument/2006/relationships/hyperlink" Target="http://zgbistm.ru/products/elementy_fundamentov/balki_fundamentnye_sbornye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zgbistm.ru/products/elementy_fundamentov/balki_fundamentnye_sbornye/" TargetMode="External"/><Relationship Id="rId11" Type="http://schemas.openxmlformats.org/officeDocument/2006/relationships/drawing" Target="../drawings/drawing10.xml"/><Relationship Id="rId5" Type="http://schemas.openxmlformats.org/officeDocument/2006/relationships/hyperlink" Target="http://zgbistm.ru/products/elementy_fundamentov/balki_fundamentnye_sbornye/" TargetMode="External"/><Relationship Id="rId10" Type="http://schemas.openxmlformats.org/officeDocument/2006/relationships/printerSettings" Target="../printerSettings/printerSettings9.bin"/><Relationship Id="rId4" Type="http://schemas.openxmlformats.org/officeDocument/2006/relationships/hyperlink" Target="mailto:OP@ZGBISTM.RU" TargetMode="External"/><Relationship Id="rId9" Type="http://schemas.openxmlformats.org/officeDocument/2006/relationships/hyperlink" Target="mailto:OP@ZGBISTM.RU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.bin"/><Relationship Id="rId3" Type="http://schemas.openxmlformats.org/officeDocument/2006/relationships/hyperlink" Target="http://zgbistm.ru/products/zhelezobetonnye_izdeliya_perekrytiy/progony_zhelezobetonnye/" TargetMode="External"/><Relationship Id="rId7" Type="http://schemas.openxmlformats.org/officeDocument/2006/relationships/hyperlink" Target="http://zgbistm.ru/products/elementy_sbornykh_zhelezobetonnykh_kanalov/" TargetMode="External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mailto:OP@ZGBISTM.RU" TargetMode="External"/><Relationship Id="rId5" Type="http://schemas.openxmlformats.org/officeDocument/2006/relationships/hyperlink" Target="http://www.zgbistm.ru/" TargetMode="External"/><Relationship Id="rId4" Type="http://schemas.openxmlformats.org/officeDocument/2006/relationships/hyperlink" Target="http://zgbistm.ru/products/elementy_sbornykh_zhelezobetonnykh_kanalov/" TargetMode="External"/><Relationship Id="rId9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elementy_kolodtsev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elementy_kolodtsev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zhelezobetonnye_izdeliya_podzemnykh_kommunikatsiy/balki_teplotrass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zhelezobetonnye_izdeliya_podzemnykh_kommunikatsiy/balki_teplotrass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elementy_ograzhdeniya/elementy_ograzhdeniya_zhelezobetonnye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elementy_ograzhdeniya/elementy_ograzhdeniya_zhelezobetonnye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elementy_lestnichnykh_prolyetov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elementy_lestnichnykh_prolyetov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rigeli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rigeli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OP@ZGBISTM.RU" TargetMode="External"/><Relationship Id="rId2" Type="http://schemas.openxmlformats.org/officeDocument/2006/relationships/hyperlink" Target="http://www.zgbistm.ru/" TargetMode="External"/><Relationship Id="rId1" Type="http://schemas.openxmlformats.org/officeDocument/2006/relationships/hyperlink" Target="http://zgbistm.ru/products/paneli_stenovye/" TargetMode="External"/><Relationship Id="rId5" Type="http://schemas.openxmlformats.org/officeDocument/2006/relationships/drawing" Target="../drawings/drawing17.xml"/><Relationship Id="rId4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zgbistm.ru/products/elementy_shakht_liftov/elementy_shakhty_lifta/" TargetMode="External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5" Type="http://schemas.openxmlformats.org/officeDocument/2006/relationships/drawing" Target="../drawings/drawing18.xml"/><Relationship Id="rId4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9.xml"/><Relationship Id="rId3" Type="http://schemas.openxmlformats.org/officeDocument/2006/relationships/hyperlink" Target="http://www.zgbistm.ru/" TargetMode="External"/><Relationship Id="rId7" Type="http://schemas.openxmlformats.org/officeDocument/2006/relationships/printerSettings" Target="../printerSettings/printerSettings18.bin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http://zgbistm.ru/products/elementy_karkasa/diafragmy_zhyestkosti/" TargetMode="External"/><Relationship Id="rId5" Type="http://schemas.openxmlformats.org/officeDocument/2006/relationships/hyperlink" Target="http://zgbistm.ru/products/elementy_karkasa/diafragmy_zhyestkosti/" TargetMode="External"/><Relationship Id="rId4" Type="http://schemas.openxmlformats.org/officeDocument/2006/relationships/hyperlink" Target="mailto:OP@ZGBISTM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mailto:OP@ZGBISTM.RU" TargetMode="External"/><Relationship Id="rId2" Type="http://schemas.openxmlformats.org/officeDocument/2006/relationships/hyperlink" Target="http://www.zgbistm.ru/" TargetMode="External"/><Relationship Id="rId1" Type="http://schemas.openxmlformats.org/officeDocument/2006/relationships/hyperlink" Target="http://zgbistm.ru/products/plity_balkonov_i_lodzhiy/plity_balkonov_i_lodzhiy_zhelezobetonnye/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1.xml"/><Relationship Id="rId3" Type="http://schemas.openxmlformats.org/officeDocument/2006/relationships/hyperlink" Target="http://www.zgbistm.ru/" TargetMode="External"/><Relationship Id="rId7" Type="http://schemas.openxmlformats.org/officeDocument/2006/relationships/printerSettings" Target="../printerSettings/printerSettings20.bin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http://zgbistm.ru/products/zhelezobetonnye_izdeliya_dorozhnogo_stroitelstva/" TargetMode="External"/><Relationship Id="rId5" Type="http://schemas.openxmlformats.org/officeDocument/2006/relationships/hyperlink" Target="http://zgbistm.ru/products/zhelezobetonnye_izdeliya_dorozhnogo_stroitelstva/" TargetMode="External"/><Relationship Id="rId4" Type="http://schemas.openxmlformats.org/officeDocument/2006/relationships/hyperlink" Target="mailto:OP@ZGBISTM.RU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2.xml"/><Relationship Id="rId3" Type="http://schemas.openxmlformats.org/officeDocument/2006/relationships/hyperlink" Target="http://www.zgbistm.ru/" TargetMode="External"/><Relationship Id="rId7" Type="http://schemas.openxmlformats.org/officeDocument/2006/relationships/printerSettings" Target="../printerSettings/printerSettings21.bin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http://zgbistm.ru/products/plity_opornye/" TargetMode="External"/><Relationship Id="rId5" Type="http://schemas.openxmlformats.org/officeDocument/2006/relationships/hyperlink" Target="http://zgbistm.ru/products/plity_opornye/" TargetMode="External"/><Relationship Id="rId4" Type="http://schemas.openxmlformats.org/officeDocument/2006/relationships/hyperlink" Target="mailto:OP@ZGBISTM.RU" TargetMode="External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3.xml"/><Relationship Id="rId3" Type="http://schemas.openxmlformats.org/officeDocument/2006/relationships/hyperlink" Target="http://zgbistm.ru/products/betony/beton/" TargetMode="External"/><Relationship Id="rId7" Type="http://schemas.openxmlformats.org/officeDocument/2006/relationships/printerSettings" Target="../printerSettings/printerSettings22.bin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http://zgbistm.ru/products/betony/beton/" TargetMode="External"/><Relationship Id="rId5" Type="http://schemas.openxmlformats.org/officeDocument/2006/relationships/hyperlink" Target="mailto:OP@ZGBISTM.RU" TargetMode="External"/><Relationship Id="rId4" Type="http://schemas.openxmlformats.org/officeDocument/2006/relationships/hyperlink" Target="http://www.zgbistm.ru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://www.zgbistm.ru/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OP@ZGBISTM.RU" TargetMode="External"/><Relationship Id="rId1" Type="http://schemas.openxmlformats.org/officeDocument/2006/relationships/hyperlink" Target="http://www.zgbistm.ru/" TargetMode="External"/><Relationship Id="rId6" Type="http://schemas.openxmlformats.org/officeDocument/2006/relationships/hyperlink" Target="http://zgbistm.ru/price/" TargetMode="External"/><Relationship Id="rId5" Type="http://schemas.openxmlformats.org/officeDocument/2006/relationships/hyperlink" Target="http://zgbistm.ru/price/" TargetMode="External"/><Relationship Id="rId4" Type="http://schemas.openxmlformats.org/officeDocument/2006/relationships/hyperlink" Target="mailto:OP@ZGBISTM.RU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zgbistm.ru/" TargetMode="External"/><Relationship Id="rId3" Type="http://schemas.openxmlformats.org/officeDocument/2006/relationships/hyperlink" Target="http://zgbistm.ru/products/zhelezobetonnye_izdeliya_perekrytiy/progony_zhelezobetonnye/" TargetMode="External"/><Relationship Id="rId7" Type="http://schemas.openxmlformats.org/officeDocument/2006/relationships/hyperlink" Target="http://zgbistm.ru/products/zhelezobetonnye_izdeliya_perekrytiy/progony_zhelezobetonnye/" TargetMode="External"/><Relationship Id="rId2" Type="http://schemas.openxmlformats.org/officeDocument/2006/relationships/hyperlink" Target="http://zgbistm.ru/products/zhelezobetonnye_izdeliya_perekrytiy/progony_zhelezobetonnye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zgbistm.ru/products/zhelezobetonnye_izdeliya_perekrytiy/progony_zhelezobetonnye/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mailto:OP@ZGBISTM.RU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://www.zgbistm.ru/" TargetMode="External"/><Relationship Id="rId9" Type="http://schemas.openxmlformats.org/officeDocument/2006/relationships/hyperlink" Target="mailto:OP@ZGBISTM.RU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mailto:OP@ZGBISTM.RU" TargetMode="External"/><Relationship Id="rId2" Type="http://schemas.openxmlformats.org/officeDocument/2006/relationships/hyperlink" Target="http://zgbistm.ru/products/zhelezobetonnye_izdeliya_perekrytiy/progony_zhelezobetonnye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www.zgbistm.ru/" TargetMode="External"/><Relationship Id="rId5" Type="http://schemas.openxmlformats.org/officeDocument/2006/relationships/hyperlink" Target="http://zgbistm.ru/products/zhelezobetonnye_izdeliya_perekrytiy/progony_zhelezobetonnye/" TargetMode="External"/><Relationship Id="rId4" Type="http://schemas.openxmlformats.org/officeDocument/2006/relationships/hyperlink" Target="mailto:OP@ZGBISTM.RU" TargetMode="External"/><Relationship Id="rId9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6.xml"/><Relationship Id="rId3" Type="http://schemas.openxmlformats.org/officeDocument/2006/relationships/hyperlink" Target="mailto:OP@ZGBISTM.RU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zgbistm.ru/" TargetMode="External"/><Relationship Id="rId1" Type="http://schemas.openxmlformats.org/officeDocument/2006/relationships/hyperlink" Target="http://zgbistm.ru/products/zhelezobetonnye_izdeliya_perekrytiy/paneli_perekrytiy_zhelezobetonnye_mnogopustotnye/" TargetMode="External"/><Relationship Id="rId6" Type="http://schemas.openxmlformats.org/officeDocument/2006/relationships/hyperlink" Target="mailto:OP@ZGBISTM.RU" TargetMode="External"/><Relationship Id="rId5" Type="http://schemas.openxmlformats.org/officeDocument/2006/relationships/hyperlink" Target="http://www.zgbistm.ru/" TargetMode="External"/><Relationship Id="rId4" Type="http://schemas.openxmlformats.org/officeDocument/2006/relationships/hyperlink" Target="http://zgbistm.ru/products/zhelezobetonnye_izdeliya_perekrytiy/paneli_perekrytiy_zhelezobetonnye_mnogopustotnye/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OP@ZGBISTM.RU" TargetMode="External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http://www.zgbistm.ru/" TargetMode="External"/><Relationship Id="rId2" Type="http://schemas.openxmlformats.org/officeDocument/2006/relationships/hyperlink" Target="http://zgbistm.ru/products/kolonny_dlya_odnoetazhnykh_i_mnogoetazhnykh_zdaniy_gost_18979_90_gost_25628_90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zgbistm.ru/products/kolonny_dlya_odnoetazhnykh_i_mnogoetazhnykh_zdaniy_gost_18979_90_gost_25628_90/" TargetMode="External"/><Relationship Id="rId5" Type="http://schemas.openxmlformats.org/officeDocument/2006/relationships/hyperlink" Target="http://zgbistm.ru/products/zhelezobetonnye_izdeliya_perekrytiy/progony_zhelezobetonnye/" TargetMode="External"/><Relationship Id="rId10" Type="http://schemas.openxmlformats.org/officeDocument/2006/relationships/drawing" Target="../drawings/drawing7.xml"/><Relationship Id="rId4" Type="http://schemas.openxmlformats.org/officeDocument/2006/relationships/hyperlink" Target="mailto:OP@ZGBISTM.RU" TargetMode="External"/><Relationship Id="rId9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OP@ZGBISTM.RU" TargetMode="External"/><Relationship Id="rId3" Type="http://schemas.openxmlformats.org/officeDocument/2006/relationships/hyperlink" Target="http://www.zgbistm.ru/" TargetMode="External"/><Relationship Id="rId7" Type="http://schemas.openxmlformats.org/officeDocument/2006/relationships/hyperlink" Target="http://www.zgbistm.ru/" TargetMode="External"/><Relationship Id="rId2" Type="http://schemas.openxmlformats.org/officeDocument/2006/relationships/hyperlink" Target="http://zgbistm.ru/products/elementy_fundamentov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http://zgbistm.ru/products/elementy_fundamentov/" TargetMode="External"/><Relationship Id="rId5" Type="http://schemas.openxmlformats.org/officeDocument/2006/relationships/hyperlink" Target="http://zgbistm.ru/products/elementy_fundamentov/" TargetMode="External"/><Relationship Id="rId10" Type="http://schemas.openxmlformats.org/officeDocument/2006/relationships/drawing" Target="../drawings/drawing8.xml"/><Relationship Id="rId4" Type="http://schemas.openxmlformats.org/officeDocument/2006/relationships/hyperlink" Target="mailto:OP@ZGBISTM.RU" TargetMode="External"/><Relationship Id="rId9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://zgbistm.ru/products/svai/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http://zgbistm.ru/products/svai/" TargetMode="External"/><Relationship Id="rId7" Type="http://schemas.openxmlformats.org/officeDocument/2006/relationships/hyperlink" Target="http://zgbistm.ru/products/svai/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http://zgbistm.ru/products/svai/" TargetMode="External"/><Relationship Id="rId1" Type="http://schemas.openxmlformats.org/officeDocument/2006/relationships/hyperlink" Target="http://zgbistm.ru/products/zhelezobetonnye_izdeliya_perekrytiy/progony_zhelezobetonnye/" TargetMode="External"/><Relationship Id="rId6" Type="http://schemas.openxmlformats.org/officeDocument/2006/relationships/hyperlink" Target="mailto:OP@ZGBISTM.RU" TargetMode="External"/><Relationship Id="rId11" Type="http://schemas.openxmlformats.org/officeDocument/2006/relationships/hyperlink" Target="mailto:OP@ZGBISTM.RU" TargetMode="External"/><Relationship Id="rId5" Type="http://schemas.openxmlformats.org/officeDocument/2006/relationships/hyperlink" Target="http://www.zgbistm.ru/" TargetMode="External"/><Relationship Id="rId10" Type="http://schemas.openxmlformats.org/officeDocument/2006/relationships/hyperlink" Target="http://www.zgbistm.ru/" TargetMode="External"/><Relationship Id="rId4" Type="http://schemas.openxmlformats.org/officeDocument/2006/relationships/hyperlink" Target="http://zgbistm.ru/products/svai/" TargetMode="External"/><Relationship Id="rId9" Type="http://schemas.openxmlformats.org/officeDocument/2006/relationships/hyperlink" Target="http://zgbistm.ru/products/sva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tabSelected="1" zoomScale="115" zoomScaleNormal="115" workbookViewId="0">
      <selection activeCell="B22" sqref="B22"/>
    </sheetView>
  </sheetViews>
  <sheetFormatPr defaultRowHeight="15"/>
  <cols>
    <col min="1" max="1" width="2.7109375" customWidth="1"/>
    <col min="2" max="2" width="30.7109375" customWidth="1"/>
    <col min="3" max="3" width="2.7109375" customWidth="1"/>
    <col min="4" max="4" width="30.7109375" customWidth="1"/>
    <col min="5" max="5" width="2.7109375" customWidth="1"/>
    <col min="6" max="6" width="30.7109375" customWidth="1"/>
    <col min="7" max="7" width="2.7109375" customWidth="1"/>
    <col min="10" max="10" width="4.7109375" customWidth="1"/>
  </cols>
  <sheetData>
    <row r="1" spans="1:11" s="107" customFormat="1" ht="19.5">
      <c r="A1" s="202" t="s">
        <v>828</v>
      </c>
      <c r="B1" s="203"/>
      <c r="C1" s="203"/>
      <c r="D1" s="203"/>
      <c r="E1" s="203"/>
      <c r="F1" s="203"/>
      <c r="G1" s="203"/>
    </row>
    <row r="2" spans="1:11" ht="18.75">
      <c r="A2" s="204"/>
      <c r="B2" s="187"/>
      <c r="C2" s="205"/>
      <c r="D2" s="187"/>
      <c r="E2" s="205"/>
      <c r="F2" s="187"/>
      <c r="G2" s="204"/>
    </row>
    <row r="3" spans="1:11" ht="30" customHeight="1">
      <c r="A3" s="204"/>
      <c r="B3" s="197" t="s">
        <v>847</v>
      </c>
      <c r="C3" s="205"/>
      <c r="D3" s="184" t="s">
        <v>861</v>
      </c>
      <c r="E3" s="205"/>
      <c r="F3" s="184" t="s">
        <v>795</v>
      </c>
      <c r="G3" s="204"/>
    </row>
    <row r="4" spans="1:11" s="107" customFormat="1" ht="8.1" customHeight="1">
      <c r="A4" s="204"/>
      <c r="B4" s="187"/>
      <c r="C4" s="205"/>
      <c r="D4" s="187"/>
      <c r="E4" s="205"/>
      <c r="F4" s="187"/>
      <c r="G4" s="204"/>
    </row>
    <row r="5" spans="1:11" ht="30" customHeight="1">
      <c r="A5" s="204"/>
      <c r="B5" s="184" t="s">
        <v>840</v>
      </c>
      <c r="C5" s="205"/>
      <c r="D5" s="184" t="s">
        <v>877</v>
      </c>
      <c r="E5" s="205"/>
      <c r="F5" s="184" t="s">
        <v>800</v>
      </c>
      <c r="G5" s="204"/>
    </row>
    <row r="6" spans="1:11" s="107" customFormat="1" ht="8.1" customHeight="1">
      <c r="A6" s="204"/>
      <c r="B6" s="187"/>
      <c r="C6" s="205"/>
      <c r="D6" s="187"/>
      <c r="E6" s="205"/>
      <c r="F6" s="187"/>
      <c r="G6" s="204"/>
    </row>
    <row r="7" spans="1:11" ht="30" customHeight="1">
      <c r="A7" s="204"/>
      <c r="B7" s="184" t="s">
        <v>797</v>
      </c>
      <c r="C7" s="205"/>
      <c r="D7" s="184" t="s">
        <v>875</v>
      </c>
      <c r="E7" s="205"/>
      <c r="F7" s="184" t="s">
        <v>807</v>
      </c>
      <c r="G7" s="204"/>
    </row>
    <row r="8" spans="1:11" s="107" customFormat="1" ht="8.1" customHeight="1">
      <c r="A8" s="204"/>
      <c r="B8" s="187"/>
      <c r="C8" s="205"/>
      <c r="D8" s="187"/>
      <c r="E8" s="205"/>
      <c r="F8" s="187"/>
      <c r="G8" s="204"/>
    </row>
    <row r="9" spans="1:11" ht="30" customHeight="1">
      <c r="A9" s="204"/>
      <c r="B9" s="184" t="s">
        <v>810</v>
      </c>
      <c r="C9" s="205"/>
      <c r="D9" s="184" t="s">
        <v>792</v>
      </c>
      <c r="E9" s="205"/>
      <c r="F9" s="184" t="s">
        <v>801</v>
      </c>
      <c r="G9" s="204"/>
    </row>
    <row r="10" spans="1:11" s="107" customFormat="1" ht="8.1" customHeight="1">
      <c r="A10" s="204"/>
      <c r="B10" s="187"/>
      <c r="C10" s="205"/>
      <c r="D10" s="187"/>
      <c r="E10" s="205"/>
      <c r="F10" s="187"/>
      <c r="G10" s="204"/>
    </row>
    <row r="11" spans="1:11" ht="30" customHeight="1">
      <c r="A11" s="204"/>
      <c r="B11" s="184" t="s">
        <v>808</v>
      </c>
      <c r="C11" s="205"/>
      <c r="D11" s="184" t="s">
        <v>809</v>
      </c>
      <c r="E11" s="205"/>
      <c r="F11" s="184" t="s">
        <v>796</v>
      </c>
      <c r="G11" s="204"/>
      <c r="K11" s="185"/>
    </row>
    <row r="12" spans="1:11" s="107" customFormat="1" ht="8.1" customHeight="1">
      <c r="A12" s="204"/>
      <c r="B12" s="187"/>
      <c r="C12" s="205"/>
      <c r="D12" s="187"/>
      <c r="E12" s="205"/>
      <c r="F12" s="187"/>
      <c r="G12" s="204"/>
    </row>
    <row r="13" spans="1:11" ht="30" customHeight="1">
      <c r="A13" s="204"/>
      <c r="B13" s="184" t="s">
        <v>804</v>
      </c>
      <c r="C13" s="205"/>
      <c r="D13" s="184" t="s">
        <v>644</v>
      </c>
      <c r="E13" s="205"/>
      <c r="F13" s="142" t="s">
        <v>813</v>
      </c>
      <c r="G13" s="204"/>
    </row>
    <row r="14" spans="1:11" s="107" customFormat="1" ht="8.1" customHeight="1">
      <c r="A14" s="204"/>
      <c r="B14" s="187"/>
      <c r="C14" s="205"/>
      <c r="D14" s="187"/>
      <c r="E14" s="205"/>
      <c r="F14" s="187"/>
      <c r="G14" s="204"/>
    </row>
    <row r="15" spans="1:11" ht="30" customHeight="1">
      <c r="A15" s="204"/>
      <c r="B15" s="184" t="s">
        <v>794</v>
      </c>
      <c r="C15" s="205"/>
      <c r="D15" s="184" t="s">
        <v>793</v>
      </c>
      <c r="E15" s="205"/>
      <c r="F15" s="200" t="s">
        <v>876</v>
      </c>
      <c r="G15" s="204"/>
    </row>
    <row r="16" spans="1:11" s="107" customFormat="1" ht="8.1" customHeight="1">
      <c r="A16" s="204"/>
      <c r="B16" s="187"/>
      <c r="C16" s="205"/>
      <c r="D16" s="187"/>
      <c r="E16" s="205"/>
      <c r="F16" s="200"/>
      <c r="G16" s="204"/>
    </row>
    <row r="17" spans="1:7" ht="30" customHeight="1">
      <c r="A17" s="204"/>
      <c r="B17" s="184" t="s">
        <v>798</v>
      </c>
      <c r="C17" s="205"/>
      <c r="D17" s="184" t="s">
        <v>799</v>
      </c>
      <c r="E17" s="205"/>
      <c r="F17" s="200"/>
      <c r="G17" s="204"/>
    </row>
    <row r="18" spans="1:7" s="107" customFormat="1" ht="30" customHeight="1">
      <c r="A18" s="204"/>
      <c r="B18" s="187"/>
      <c r="C18" s="205"/>
      <c r="D18" s="187"/>
      <c r="E18" s="205"/>
      <c r="F18" s="187"/>
      <c r="G18" s="204"/>
    </row>
    <row r="19" spans="1:7" ht="30" customHeight="1">
      <c r="A19" s="204"/>
      <c r="B19" s="162" t="s">
        <v>829</v>
      </c>
      <c r="C19" s="205"/>
      <c r="D19" s="191" t="s">
        <v>830</v>
      </c>
      <c r="E19" s="205"/>
      <c r="F19" s="192" t="s">
        <v>831</v>
      </c>
      <c r="G19" s="204"/>
    </row>
    <row r="20" spans="1:7" s="107" customFormat="1" ht="30" customHeight="1">
      <c r="A20" s="201" t="s">
        <v>835</v>
      </c>
      <c r="B20" s="201"/>
      <c r="C20" s="201"/>
      <c r="D20" s="201"/>
      <c r="E20" s="201"/>
      <c r="F20" s="201"/>
      <c r="G20" s="201"/>
    </row>
    <row r="21" spans="1:7" ht="15" customHeight="1">
      <c r="A21" s="198"/>
      <c r="F21" s="107"/>
    </row>
    <row r="22" spans="1:7" s="107" customFormat="1" ht="15" customHeight="1">
      <c r="B22" s="107" t="s">
        <v>881</v>
      </c>
      <c r="F22" s="107" t="s">
        <v>882</v>
      </c>
      <c r="G22" s="199" t="s">
        <v>880</v>
      </c>
    </row>
    <row r="23" spans="1:7" ht="15" customHeight="1"/>
    <row r="24" spans="1:7" ht="15" customHeight="1"/>
    <row r="25" spans="1:7" ht="15" customHeight="1">
      <c r="F25" s="107"/>
    </row>
    <row r="26" spans="1:7" ht="15" customHeight="1"/>
    <row r="27" spans="1:7">
      <c r="F27" s="107"/>
    </row>
    <row r="29" spans="1:7">
      <c r="F29" s="107"/>
    </row>
    <row r="31" spans="1:7">
      <c r="F31" s="107"/>
    </row>
    <row r="33" spans="6:6">
      <c r="F33" s="107"/>
    </row>
    <row r="35" spans="6:6">
      <c r="F35" s="107"/>
    </row>
  </sheetData>
  <sheetProtection algorithmName="SHA-512" hashValue="k5ViDNpjKlsCks9NbhX2vMZsbmzQ0rV/iZHTlxaamjePVqxqeG7sob2QgFHO6Iv9nkVMtTWtGSGVTWHeEVFcqw==" saltValue="RcHfdqAvUmQ9IosDfOXe1g==" spinCount="100000" sheet="1" objects="1" scenarios="1"/>
  <sortState ref="B5:B26">
    <sortCondition ref="B5"/>
  </sortState>
  <mergeCells count="7">
    <mergeCell ref="F15:F17"/>
    <mergeCell ref="A20:G20"/>
    <mergeCell ref="A1:G1"/>
    <mergeCell ref="G2:G19"/>
    <mergeCell ref="E2:E19"/>
    <mergeCell ref="A2:A19"/>
    <mergeCell ref="C2:C19"/>
  </mergeCells>
  <hyperlinks>
    <hyperlink ref="B5" location="'07'!A1" display="Балки фундаментные"/>
    <hyperlink ref="B7" location="'10'!A1" display="Балки теплотрасс"/>
    <hyperlink ref="B9" location="'20'!A1" display="Бетоны"/>
    <hyperlink ref="B11" location="'16'!A1" display="Диафрагмы жесткости"/>
    <hyperlink ref="B13" location="'18'!A1" display="Дорожное строительство"/>
    <hyperlink ref="B15" location="'04'!A1" display="Колонны"/>
    <hyperlink ref="B17" location="'12'!A1" display="Лестницы"/>
    <hyperlink ref="D3" location="'08'!A1" display="Лотки+плиты теплотрасс "/>
    <hyperlink ref="D5" location="'11'!A1" display="Ограждение жб"/>
    <hyperlink ref="D7" location="'19'!A1" display="Подушки опорные"/>
    <hyperlink ref="D9" location="'01'!A1" display="Перемычки"/>
    <hyperlink ref="D11" location="'17'!A1" display="Плиты балконные"/>
    <hyperlink ref="D13" location="'02'!A1" display="Прогоны"/>
    <hyperlink ref="D15" location="'03'!A1" display="Пустотка"/>
    <hyperlink ref="D17" location="'13'!A1" display="Ригели"/>
    <hyperlink ref="F3" location="'06'!A1" display="Сваи"/>
    <hyperlink ref="F5" location="'14'!A1" display="Стеновые панели"/>
    <hyperlink ref="F7" location="'05'!A1" display="Фундаменты"/>
    <hyperlink ref="F9" location="'15'!A1" display="Шахты лифта"/>
    <hyperlink ref="F11" location="'09'!A1" display="Элементы Колодцев"/>
    <hyperlink ref="F13" location="'00'!A1" display="Шт./день"/>
    <hyperlink ref="A1" r:id="rId1"/>
    <hyperlink ref="B19" r:id="rId2"/>
    <hyperlink ref="F15" location="'КЖ ИНДИВ'!A1" display="Индивидуальный железобетон"/>
    <hyperlink ref="B3" r:id="rId3" display="Цены на ZGBISTM.RU"/>
    <hyperlink ref="G22" r:id="rId4"/>
  </hyperlinks>
  <pageMargins left="0.25" right="0.25" top="0.36" bottom="0.37" header="0.3" footer="0.3"/>
  <pageSetup paperSize="9" scale="96" fitToHeight="0" orientation="portrait" horizontalDpi="0" verticalDpi="0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07"/>
  <sheetViews>
    <sheetView zoomScale="85" zoomScaleNormal="85" workbookViewId="0">
      <selection activeCell="K1" sqref="K1"/>
    </sheetView>
  </sheetViews>
  <sheetFormatPr defaultRowHeight="15"/>
  <cols>
    <col min="1" max="1" width="31.7109375" style="74" customWidth="1"/>
    <col min="2" max="2" width="22.7109375" style="74" bestFit="1" customWidth="1"/>
    <col min="3" max="3" width="37.7109375" style="74" customWidth="1"/>
    <col min="4" max="6" width="9.140625" style="74"/>
    <col min="7" max="7" width="11" style="74" customWidth="1"/>
    <col min="10" max="10" width="7.140625" customWidth="1"/>
    <col min="11" max="11" width="14.140625" customWidth="1"/>
    <col min="12" max="12" width="22.28515625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841</v>
      </c>
    </row>
    <row r="2" spans="1:12" ht="15" customHeight="1">
      <c r="A2" s="229" t="s">
        <v>1</v>
      </c>
      <c r="B2" s="67" t="s">
        <v>2</v>
      </c>
      <c r="C2" s="67"/>
      <c r="D2" s="67" t="s">
        <v>291</v>
      </c>
      <c r="E2" s="67"/>
      <c r="F2" s="67"/>
      <c r="G2" s="67" t="s">
        <v>292</v>
      </c>
      <c r="H2" s="229" t="s">
        <v>7</v>
      </c>
      <c r="I2" s="229"/>
      <c r="J2" s="229" t="s">
        <v>10</v>
      </c>
    </row>
    <row r="3" spans="1:12" ht="30">
      <c r="A3" s="229"/>
      <c r="B3" s="67"/>
      <c r="C3" s="67"/>
      <c r="D3" s="71" t="s">
        <v>3</v>
      </c>
      <c r="E3" s="71" t="s">
        <v>4</v>
      </c>
      <c r="F3" s="71" t="s">
        <v>5</v>
      </c>
      <c r="G3" s="67"/>
      <c r="H3" s="12" t="s">
        <v>8</v>
      </c>
      <c r="I3" s="12" t="s">
        <v>103</v>
      </c>
      <c r="J3" s="229"/>
    </row>
    <row r="4" spans="1:12" ht="15" customHeight="1">
      <c r="A4" s="79" t="s">
        <v>380</v>
      </c>
      <c r="B4" s="126" t="s">
        <v>288</v>
      </c>
      <c r="C4" s="64" t="s">
        <v>611</v>
      </c>
      <c r="D4" s="73">
        <v>2350</v>
      </c>
      <c r="E4" s="73"/>
      <c r="F4" s="73"/>
      <c r="G4" s="125" t="s">
        <v>268</v>
      </c>
      <c r="H4" s="116">
        <v>0.13</v>
      </c>
      <c r="I4" s="113">
        <v>4</v>
      </c>
      <c r="J4" s="125">
        <v>0.32</v>
      </c>
    </row>
    <row r="5" spans="1:12">
      <c r="A5" s="79" t="s">
        <v>380</v>
      </c>
      <c r="B5" s="126" t="s">
        <v>287</v>
      </c>
      <c r="C5" s="64" t="s">
        <v>611</v>
      </c>
      <c r="D5" s="73">
        <v>2950</v>
      </c>
      <c r="E5" s="73"/>
      <c r="F5" s="73"/>
      <c r="G5" s="125" t="s">
        <v>268</v>
      </c>
      <c r="H5" s="116">
        <v>0.16</v>
      </c>
      <c r="I5" s="113">
        <v>6.5</v>
      </c>
      <c r="J5" s="125">
        <v>0.4</v>
      </c>
    </row>
    <row r="6" spans="1:12">
      <c r="A6" s="79" t="s">
        <v>380</v>
      </c>
      <c r="B6" s="66" t="s">
        <v>285</v>
      </c>
      <c r="C6" s="64" t="s">
        <v>611</v>
      </c>
      <c r="D6" s="64">
        <v>4000</v>
      </c>
      <c r="E6" s="64"/>
      <c r="F6" s="64"/>
      <c r="G6" s="70" t="s">
        <v>165</v>
      </c>
      <c r="H6" s="116">
        <v>0.21</v>
      </c>
      <c r="I6" s="113">
        <v>27.3</v>
      </c>
      <c r="J6" s="125">
        <v>0.53</v>
      </c>
    </row>
    <row r="7" spans="1:12">
      <c r="A7" s="79" t="s">
        <v>380</v>
      </c>
      <c r="B7" s="66" t="s">
        <v>286</v>
      </c>
      <c r="C7" s="64" t="s">
        <v>611</v>
      </c>
      <c r="D7" s="65">
        <v>4000</v>
      </c>
      <c r="E7" s="65"/>
      <c r="F7" s="65"/>
      <c r="G7" s="70" t="s">
        <v>268</v>
      </c>
      <c r="H7" s="116">
        <v>0.21</v>
      </c>
      <c r="I7" s="113">
        <v>9.6</v>
      </c>
      <c r="J7" s="125">
        <v>0.53</v>
      </c>
    </row>
    <row r="8" spans="1:12">
      <c r="A8" s="79" t="s">
        <v>380</v>
      </c>
      <c r="B8" s="66" t="s">
        <v>284</v>
      </c>
      <c r="C8" s="64" t="s">
        <v>611</v>
      </c>
      <c r="D8" s="64">
        <v>4450</v>
      </c>
      <c r="E8" s="64"/>
      <c r="F8" s="64"/>
      <c r="G8" s="70" t="s">
        <v>165</v>
      </c>
      <c r="H8" s="116">
        <v>0.24</v>
      </c>
      <c r="I8" s="113">
        <v>30.5</v>
      </c>
      <c r="J8" s="125">
        <v>0.6</v>
      </c>
    </row>
    <row r="9" spans="1:12">
      <c r="A9" s="79" t="s">
        <v>380</v>
      </c>
      <c r="B9" s="66" t="s">
        <v>289</v>
      </c>
      <c r="C9" s="64" t="s">
        <v>611</v>
      </c>
      <c r="D9" s="65">
        <v>4450</v>
      </c>
      <c r="E9" s="65"/>
      <c r="F9" s="65"/>
      <c r="G9" s="70" t="s">
        <v>268</v>
      </c>
      <c r="H9" s="116">
        <v>0.24</v>
      </c>
      <c r="I9" s="113">
        <v>10.7</v>
      </c>
      <c r="J9" s="125">
        <v>0.6</v>
      </c>
    </row>
    <row r="10" spans="1:12">
      <c r="A10" s="79" t="s">
        <v>380</v>
      </c>
      <c r="B10" s="66" t="s">
        <v>282</v>
      </c>
      <c r="C10" s="64" t="s">
        <v>611</v>
      </c>
      <c r="D10" s="64">
        <v>5050</v>
      </c>
      <c r="E10" s="64"/>
      <c r="F10" s="64"/>
      <c r="G10" s="70" t="s">
        <v>165</v>
      </c>
      <c r="H10" s="116">
        <v>0.27</v>
      </c>
      <c r="I10" s="113">
        <v>34.5</v>
      </c>
      <c r="J10" s="125">
        <v>0.68</v>
      </c>
    </row>
    <row r="11" spans="1:12">
      <c r="A11" s="79" t="s">
        <v>380</v>
      </c>
      <c r="B11" s="66" t="s">
        <v>283</v>
      </c>
      <c r="C11" s="64" t="s">
        <v>611</v>
      </c>
      <c r="D11" s="65">
        <v>5050</v>
      </c>
      <c r="E11" s="65"/>
      <c r="F11" s="65"/>
      <c r="G11" s="70" t="s">
        <v>268</v>
      </c>
      <c r="H11" s="116">
        <v>0.27</v>
      </c>
      <c r="I11" s="113">
        <v>12.2</v>
      </c>
      <c r="J11" s="125">
        <v>0.68</v>
      </c>
    </row>
    <row r="12" spans="1:12">
      <c r="A12" s="79" t="s">
        <v>380</v>
      </c>
      <c r="B12" s="66" t="s">
        <v>280</v>
      </c>
      <c r="C12" s="64" t="s">
        <v>611</v>
      </c>
      <c r="D12" s="64">
        <v>5500</v>
      </c>
      <c r="E12" s="64"/>
      <c r="F12" s="64"/>
      <c r="G12" s="70" t="s">
        <v>165</v>
      </c>
      <c r="H12" s="116">
        <v>0.3</v>
      </c>
      <c r="I12" s="113">
        <v>37.4</v>
      </c>
      <c r="J12" s="125">
        <v>0.75</v>
      </c>
    </row>
    <row r="13" spans="1:12">
      <c r="A13" s="79" t="s">
        <v>380</v>
      </c>
      <c r="B13" s="66" t="s">
        <v>281</v>
      </c>
      <c r="C13" s="64" t="s">
        <v>611</v>
      </c>
      <c r="D13" s="65">
        <v>5500</v>
      </c>
      <c r="E13" s="65"/>
      <c r="F13" s="65"/>
      <c r="G13" s="70" t="s">
        <v>268</v>
      </c>
      <c r="H13" s="116">
        <v>0.3</v>
      </c>
      <c r="I13" s="113">
        <v>13.1</v>
      </c>
      <c r="J13" s="125">
        <v>0.75</v>
      </c>
    </row>
    <row r="14" spans="1:12">
      <c r="A14" s="79" t="s">
        <v>380</v>
      </c>
      <c r="B14" s="125" t="s">
        <v>278</v>
      </c>
      <c r="C14" s="64" t="s">
        <v>611</v>
      </c>
      <c r="D14" s="125">
        <v>5950</v>
      </c>
      <c r="E14" s="141"/>
      <c r="F14" s="141"/>
      <c r="G14" s="143" t="s">
        <v>165</v>
      </c>
      <c r="H14" s="113">
        <v>0.32</v>
      </c>
      <c r="I14" s="113">
        <v>37.700000000000003</v>
      </c>
      <c r="J14" s="125">
        <v>0.8</v>
      </c>
    </row>
    <row r="15" spans="1:12">
      <c r="A15" s="79" t="s">
        <v>380</v>
      </c>
      <c r="B15" s="125" t="s">
        <v>279</v>
      </c>
      <c r="C15" s="64" t="s">
        <v>611</v>
      </c>
      <c r="D15" s="125">
        <v>5950</v>
      </c>
      <c r="E15" s="141"/>
      <c r="F15" s="141"/>
      <c r="G15" s="143" t="s">
        <v>268</v>
      </c>
      <c r="H15" s="113">
        <v>0.32</v>
      </c>
      <c r="I15" s="113">
        <v>14.2</v>
      </c>
      <c r="J15" s="125">
        <v>0.8</v>
      </c>
    </row>
    <row r="16" spans="1:12">
      <c r="A16" s="79" t="s">
        <v>380</v>
      </c>
      <c r="B16" s="72" t="s">
        <v>318</v>
      </c>
      <c r="C16" s="64" t="s">
        <v>611</v>
      </c>
      <c r="D16" s="141">
        <v>2350</v>
      </c>
      <c r="E16" s="64"/>
      <c r="F16" s="64"/>
      <c r="G16" s="64" t="s">
        <v>268</v>
      </c>
      <c r="H16" s="116">
        <v>0.16</v>
      </c>
      <c r="I16" s="113">
        <v>7.6</v>
      </c>
      <c r="J16" s="125">
        <v>0.25</v>
      </c>
    </row>
    <row r="17" spans="1:12">
      <c r="A17" s="79" t="s">
        <v>380</v>
      </c>
      <c r="B17" s="72" t="s">
        <v>317</v>
      </c>
      <c r="C17" s="64" t="s">
        <v>611</v>
      </c>
      <c r="D17" s="141">
        <v>2950</v>
      </c>
      <c r="E17" s="64"/>
      <c r="F17" s="64"/>
      <c r="G17" s="64" t="s">
        <v>268</v>
      </c>
      <c r="H17" s="116">
        <v>0.2</v>
      </c>
      <c r="I17" s="113">
        <v>12.4</v>
      </c>
      <c r="J17" s="125">
        <v>0.4</v>
      </c>
    </row>
    <row r="18" spans="1:12">
      <c r="A18" s="79" t="s">
        <v>380</v>
      </c>
      <c r="B18" s="72" t="s">
        <v>312</v>
      </c>
      <c r="C18" s="64" t="s">
        <v>611</v>
      </c>
      <c r="D18" s="64">
        <v>4000</v>
      </c>
      <c r="E18" s="64"/>
      <c r="F18" s="64"/>
      <c r="G18" s="64" t="s">
        <v>299</v>
      </c>
      <c r="H18" s="116">
        <v>0.27</v>
      </c>
      <c r="I18" s="113">
        <v>42.9</v>
      </c>
      <c r="J18" s="125">
        <v>0.67</v>
      </c>
    </row>
    <row r="19" spans="1:12">
      <c r="A19" s="79" t="s">
        <v>380</v>
      </c>
      <c r="B19" s="72" t="s">
        <v>313</v>
      </c>
      <c r="C19" s="64" t="s">
        <v>611</v>
      </c>
      <c r="D19" s="64">
        <v>4000</v>
      </c>
      <c r="E19" s="64"/>
      <c r="F19" s="64"/>
      <c r="G19" s="64" t="s">
        <v>299</v>
      </c>
      <c r="H19" s="116">
        <v>0.27</v>
      </c>
      <c r="I19" s="113">
        <v>32.799999999999997</v>
      </c>
      <c r="J19" s="125">
        <v>0.67</v>
      </c>
    </row>
    <row r="20" spans="1:12">
      <c r="A20" s="79" t="s">
        <v>380</v>
      </c>
      <c r="B20" s="72" t="s">
        <v>314</v>
      </c>
      <c r="C20" s="64" t="s">
        <v>611</v>
      </c>
      <c r="D20" s="64">
        <v>4000</v>
      </c>
      <c r="E20" s="64"/>
      <c r="F20" s="64"/>
      <c r="G20" s="64" t="s">
        <v>299</v>
      </c>
      <c r="H20" s="116">
        <v>0.27</v>
      </c>
      <c r="I20" s="113">
        <v>27.4</v>
      </c>
      <c r="J20" s="125">
        <v>0.67</v>
      </c>
    </row>
    <row r="21" spans="1:12">
      <c r="A21" s="79" t="s">
        <v>380</v>
      </c>
      <c r="B21" s="72" t="s">
        <v>315</v>
      </c>
      <c r="C21" s="64" t="s">
        <v>611</v>
      </c>
      <c r="D21" s="64">
        <v>4000</v>
      </c>
      <c r="E21" s="64"/>
      <c r="F21" s="64"/>
      <c r="G21" s="64" t="s">
        <v>268</v>
      </c>
      <c r="H21" s="116">
        <v>0.27</v>
      </c>
      <c r="I21" s="113">
        <v>17.5</v>
      </c>
      <c r="J21" s="125">
        <v>0.67</v>
      </c>
    </row>
    <row r="22" spans="1:12">
      <c r="A22" s="79" t="s">
        <v>380</v>
      </c>
      <c r="B22" s="126" t="s">
        <v>316</v>
      </c>
      <c r="C22" s="64" t="s">
        <v>611</v>
      </c>
      <c r="D22" s="64">
        <v>4000</v>
      </c>
      <c r="E22" s="64"/>
      <c r="F22" s="64"/>
      <c r="G22" s="64" t="s">
        <v>268</v>
      </c>
      <c r="H22" s="116">
        <v>0.27</v>
      </c>
      <c r="I22" s="113">
        <v>14.9</v>
      </c>
      <c r="J22" s="125">
        <v>0.67</v>
      </c>
    </row>
    <row r="23" spans="1:12">
      <c r="A23" s="79" t="s">
        <v>380</v>
      </c>
      <c r="B23" s="126" t="s">
        <v>306</v>
      </c>
      <c r="C23" s="64" t="s">
        <v>611</v>
      </c>
      <c r="D23" s="64">
        <v>4450</v>
      </c>
      <c r="E23" s="64"/>
      <c r="F23" s="64"/>
      <c r="G23" s="141" t="s">
        <v>165</v>
      </c>
      <c r="H23" s="116">
        <v>0.3</v>
      </c>
      <c r="I23" s="113">
        <v>49.5</v>
      </c>
      <c r="J23" s="125">
        <v>0.75</v>
      </c>
    </row>
    <row r="24" spans="1:12">
      <c r="A24" s="79" t="s">
        <v>380</v>
      </c>
      <c r="B24" s="126" t="s">
        <v>307</v>
      </c>
      <c r="C24" s="64" t="s">
        <v>611</v>
      </c>
      <c r="D24" s="64">
        <v>4450</v>
      </c>
      <c r="E24" s="64"/>
      <c r="F24" s="64"/>
      <c r="G24" s="125" t="s">
        <v>299</v>
      </c>
      <c r="H24" s="116">
        <v>0.3</v>
      </c>
      <c r="I24" s="113">
        <v>38.299999999999997</v>
      </c>
      <c r="J24" s="125">
        <v>0.75</v>
      </c>
    </row>
    <row r="25" spans="1:12">
      <c r="A25" s="79" t="s">
        <v>380</v>
      </c>
      <c r="B25" s="126" t="s">
        <v>308</v>
      </c>
      <c r="C25" s="64" t="s">
        <v>611</v>
      </c>
      <c r="D25" s="64">
        <v>4450</v>
      </c>
      <c r="E25" s="64"/>
      <c r="F25" s="64"/>
      <c r="G25" s="64" t="s">
        <v>299</v>
      </c>
      <c r="H25" s="116">
        <v>0.3</v>
      </c>
      <c r="I25" s="113">
        <v>30.4</v>
      </c>
      <c r="J25" s="125">
        <v>0.75</v>
      </c>
    </row>
    <row r="26" spans="1:12">
      <c r="A26" s="79" t="s">
        <v>380</v>
      </c>
      <c r="B26" s="126" t="s">
        <v>309</v>
      </c>
      <c r="C26" s="64" t="s">
        <v>611</v>
      </c>
      <c r="D26" s="64">
        <v>4450</v>
      </c>
      <c r="E26" s="64"/>
      <c r="F26" s="64"/>
      <c r="G26" s="64" t="s">
        <v>299</v>
      </c>
      <c r="H26" s="116">
        <v>0.3</v>
      </c>
      <c r="I26" s="113">
        <v>22.6</v>
      </c>
      <c r="J26" s="125">
        <v>0.75</v>
      </c>
    </row>
    <row r="27" spans="1:12">
      <c r="A27" s="79" t="s">
        <v>380</v>
      </c>
      <c r="B27" s="126" t="s">
        <v>310</v>
      </c>
      <c r="C27" s="64" t="s">
        <v>611</v>
      </c>
      <c r="D27" s="64">
        <v>4450</v>
      </c>
      <c r="E27" s="64"/>
      <c r="F27" s="64"/>
      <c r="G27" s="125" t="s">
        <v>268</v>
      </c>
      <c r="H27" s="116">
        <v>0.3</v>
      </c>
      <c r="I27" s="113">
        <v>19.3</v>
      </c>
      <c r="J27" s="125">
        <v>0.75</v>
      </c>
    </row>
    <row r="28" spans="1:12">
      <c r="A28" s="79" t="s">
        <v>380</v>
      </c>
      <c r="B28" s="126" t="s">
        <v>311</v>
      </c>
      <c r="C28" s="64" t="s">
        <v>611</v>
      </c>
      <c r="D28" s="64">
        <v>4450</v>
      </c>
      <c r="E28" s="64"/>
      <c r="F28" s="64"/>
      <c r="G28" s="64" t="s">
        <v>268</v>
      </c>
      <c r="H28" s="116">
        <v>0.3</v>
      </c>
      <c r="I28" s="113">
        <v>16.5</v>
      </c>
      <c r="J28" s="125">
        <v>0.75</v>
      </c>
    </row>
    <row r="29" spans="1:12">
      <c r="A29" s="79" t="s">
        <v>380</v>
      </c>
      <c r="B29" s="66" t="s">
        <v>300</v>
      </c>
      <c r="C29" s="64" t="s">
        <v>611</v>
      </c>
      <c r="D29" s="64">
        <v>5050</v>
      </c>
      <c r="E29" s="64"/>
      <c r="F29" s="64"/>
      <c r="G29" s="141" t="s">
        <v>165</v>
      </c>
      <c r="H29" s="116">
        <v>0.34</v>
      </c>
      <c r="I29" s="113">
        <v>55.6</v>
      </c>
      <c r="J29" s="125">
        <v>0.85</v>
      </c>
    </row>
    <row r="30" spans="1:12">
      <c r="A30" s="79" t="s">
        <v>380</v>
      </c>
      <c r="B30" s="66" t="s">
        <v>301</v>
      </c>
      <c r="C30" s="64" t="s">
        <v>611</v>
      </c>
      <c r="D30" s="64">
        <v>5050</v>
      </c>
      <c r="E30" s="64"/>
      <c r="F30" s="64"/>
      <c r="G30" s="64" t="s">
        <v>299</v>
      </c>
      <c r="H30" s="116">
        <v>0.34</v>
      </c>
      <c r="I30" s="113">
        <v>43.1</v>
      </c>
      <c r="J30" s="125">
        <v>0.85</v>
      </c>
      <c r="K30" s="242" t="s">
        <v>811</v>
      </c>
      <c r="L30" s="245" t="s">
        <v>841</v>
      </c>
    </row>
    <row r="31" spans="1:12">
      <c r="A31" s="79" t="s">
        <v>380</v>
      </c>
      <c r="B31" s="66" t="s">
        <v>302</v>
      </c>
      <c r="C31" s="64" t="s">
        <v>611</v>
      </c>
      <c r="D31" s="64">
        <v>5050</v>
      </c>
      <c r="E31" s="64"/>
      <c r="F31" s="64"/>
      <c r="G31" s="64" t="s">
        <v>299</v>
      </c>
      <c r="H31" s="116">
        <v>0.34</v>
      </c>
      <c r="I31" s="113">
        <v>34.1</v>
      </c>
      <c r="J31" s="125">
        <v>0.85</v>
      </c>
      <c r="K31" s="243"/>
      <c r="L31" s="245"/>
    </row>
    <row r="32" spans="1:12">
      <c r="A32" s="79" t="s">
        <v>380</v>
      </c>
      <c r="B32" s="66" t="s">
        <v>303</v>
      </c>
      <c r="C32" s="64" t="s">
        <v>611</v>
      </c>
      <c r="D32" s="64">
        <v>5050</v>
      </c>
      <c r="E32" s="64"/>
      <c r="F32" s="64"/>
      <c r="G32" s="64" t="s">
        <v>299</v>
      </c>
      <c r="H32" s="116">
        <v>0.34</v>
      </c>
      <c r="I32" s="113">
        <v>25.2</v>
      </c>
      <c r="J32" s="125">
        <v>0.85</v>
      </c>
      <c r="K32" s="243"/>
      <c r="L32" s="245"/>
    </row>
    <row r="33" spans="1:12">
      <c r="A33" s="79" t="s">
        <v>380</v>
      </c>
      <c r="B33" s="125" t="s">
        <v>304</v>
      </c>
      <c r="C33" s="64" t="s">
        <v>611</v>
      </c>
      <c r="D33" s="64">
        <v>5050</v>
      </c>
      <c r="E33" s="64"/>
      <c r="F33" s="64"/>
      <c r="G33" s="125" t="s">
        <v>268</v>
      </c>
      <c r="H33" s="116">
        <v>0.34</v>
      </c>
      <c r="I33" s="113">
        <v>21.3</v>
      </c>
      <c r="J33" s="125">
        <v>0.85</v>
      </c>
      <c r="K33" s="243"/>
      <c r="L33" s="245"/>
    </row>
    <row r="34" spans="1:12">
      <c r="A34" s="79" t="s">
        <v>380</v>
      </c>
      <c r="B34" s="125" t="s">
        <v>305</v>
      </c>
      <c r="C34" s="64" t="s">
        <v>611</v>
      </c>
      <c r="D34" s="64">
        <v>5050</v>
      </c>
      <c r="E34" s="64"/>
      <c r="F34" s="64"/>
      <c r="G34" s="64" t="s">
        <v>268</v>
      </c>
      <c r="H34" s="116">
        <v>0.34</v>
      </c>
      <c r="I34" s="113">
        <v>18.8</v>
      </c>
      <c r="J34" s="125">
        <v>0.85</v>
      </c>
      <c r="K34" s="243"/>
      <c r="L34" s="245"/>
    </row>
    <row r="35" spans="1:12">
      <c r="A35" s="79" t="s">
        <v>380</v>
      </c>
      <c r="B35" s="125" t="s">
        <v>814</v>
      </c>
      <c r="C35" s="64" t="s">
        <v>611</v>
      </c>
      <c r="D35" s="64">
        <v>5500</v>
      </c>
      <c r="E35" s="64"/>
      <c r="F35" s="64"/>
      <c r="G35" s="64" t="s">
        <v>165</v>
      </c>
      <c r="H35" s="116">
        <v>0.37</v>
      </c>
      <c r="I35" s="113">
        <v>60.3</v>
      </c>
      <c r="J35" s="125">
        <v>0.97</v>
      </c>
      <c r="K35" s="244"/>
      <c r="L35" s="245"/>
    </row>
    <row r="36" spans="1:12">
      <c r="A36" s="79" t="s">
        <v>380</v>
      </c>
      <c r="B36" s="125" t="s">
        <v>815</v>
      </c>
      <c r="C36" s="64" t="s">
        <v>611</v>
      </c>
      <c r="D36" s="64">
        <v>5500</v>
      </c>
      <c r="E36" s="64"/>
      <c r="F36" s="64"/>
      <c r="G36" s="64" t="s">
        <v>165</v>
      </c>
      <c r="H36" s="116">
        <v>0.37</v>
      </c>
      <c r="I36" s="113">
        <v>46.7</v>
      </c>
      <c r="J36" s="125">
        <v>0.97</v>
      </c>
    </row>
    <row r="37" spans="1:12">
      <c r="A37" s="79" t="s">
        <v>380</v>
      </c>
      <c r="B37" s="125" t="s">
        <v>816</v>
      </c>
      <c r="C37" s="64" t="s">
        <v>611</v>
      </c>
      <c r="D37" s="64">
        <v>5500</v>
      </c>
      <c r="E37" s="64"/>
      <c r="F37" s="64"/>
      <c r="G37" s="141" t="s">
        <v>299</v>
      </c>
      <c r="H37" s="116">
        <v>0.37</v>
      </c>
      <c r="I37" s="113">
        <v>36.9</v>
      </c>
      <c r="J37" s="125">
        <v>0.97</v>
      </c>
    </row>
    <row r="38" spans="1:12">
      <c r="A38" s="79" t="s">
        <v>380</v>
      </c>
      <c r="B38" s="125" t="s">
        <v>817</v>
      </c>
      <c r="C38" s="64" t="s">
        <v>611</v>
      </c>
      <c r="D38" s="64">
        <v>5500</v>
      </c>
      <c r="E38" s="64"/>
      <c r="F38" s="64"/>
      <c r="G38" s="64" t="s">
        <v>268</v>
      </c>
      <c r="H38" s="116">
        <v>0.37</v>
      </c>
      <c r="I38" s="113">
        <v>23.2</v>
      </c>
      <c r="J38" s="125">
        <v>0.97</v>
      </c>
    </row>
    <row r="39" spans="1:12">
      <c r="A39" s="79" t="s">
        <v>380</v>
      </c>
      <c r="B39" s="125" t="s">
        <v>818</v>
      </c>
      <c r="C39" s="64" t="s">
        <v>611</v>
      </c>
      <c r="D39" s="64">
        <v>5500</v>
      </c>
      <c r="E39" s="64"/>
      <c r="F39" s="64"/>
      <c r="G39" s="64" t="s">
        <v>268</v>
      </c>
      <c r="H39" s="116">
        <v>0.37</v>
      </c>
      <c r="I39" s="113">
        <v>19.7</v>
      </c>
      <c r="J39" s="125">
        <v>0.97</v>
      </c>
    </row>
    <row r="40" spans="1:12">
      <c r="A40" s="79" t="s">
        <v>380</v>
      </c>
      <c r="B40" s="72" t="s">
        <v>293</v>
      </c>
      <c r="C40" s="64" t="s">
        <v>611</v>
      </c>
      <c r="D40" s="64">
        <v>5950</v>
      </c>
      <c r="E40" s="64"/>
      <c r="F40" s="64"/>
      <c r="G40" s="64" t="s">
        <v>165</v>
      </c>
      <c r="H40" s="116">
        <v>0.4</v>
      </c>
      <c r="I40" s="113">
        <v>66.5</v>
      </c>
      <c r="J40" s="125">
        <v>1</v>
      </c>
    </row>
    <row r="41" spans="1:12">
      <c r="A41" s="79" t="s">
        <v>380</v>
      </c>
      <c r="B41" s="72" t="s">
        <v>294</v>
      </c>
      <c r="C41" s="64" t="s">
        <v>611</v>
      </c>
      <c r="D41" s="64">
        <v>5950</v>
      </c>
      <c r="E41" s="64"/>
      <c r="F41" s="64"/>
      <c r="G41" s="64" t="s">
        <v>165</v>
      </c>
      <c r="H41" s="116">
        <v>0.4</v>
      </c>
      <c r="I41" s="113">
        <v>64.400000000000006</v>
      </c>
      <c r="J41" s="125">
        <v>1</v>
      </c>
    </row>
    <row r="42" spans="1:12">
      <c r="A42" s="79" t="s">
        <v>380</v>
      </c>
      <c r="B42" s="72" t="s">
        <v>295</v>
      </c>
      <c r="C42" s="64" t="s">
        <v>611</v>
      </c>
      <c r="D42" s="64">
        <v>5950</v>
      </c>
      <c r="E42" s="64"/>
      <c r="F42" s="64"/>
      <c r="G42" s="64" t="s">
        <v>299</v>
      </c>
      <c r="H42" s="116">
        <v>0.4</v>
      </c>
      <c r="I42" s="113">
        <v>50</v>
      </c>
      <c r="J42" s="125">
        <v>1</v>
      </c>
    </row>
    <row r="43" spans="1:12">
      <c r="A43" s="79" t="s">
        <v>380</v>
      </c>
      <c r="B43" s="72" t="s">
        <v>296</v>
      </c>
      <c r="C43" s="64" t="s">
        <v>611</v>
      </c>
      <c r="D43" s="64">
        <v>5950</v>
      </c>
      <c r="E43" s="64"/>
      <c r="F43" s="64"/>
      <c r="G43" s="64" t="s">
        <v>299</v>
      </c>
      <c r="H43" s="116">
        <v>0.4</v>
      </c>
      <c r="I43" s="113">
        <v>42.2</v>
      </c>
      <c r="J43" s="125">
        <v>1</v>
      </c>
    </row>
    <row r="44" spans="1:12">
      <c r="A44" s="79" t="s">
        <v>380</v>
      </c>
      <c r="B44" s="72" t="s">
        <v>297</v>
      </c>
      <c r="C44" s="64" t="s">
        <v>611</v>
      </c>
      <c r="D44" s="125">
        <v>5950</v>
      </c>
      <c r="E44" s="64"/>
      <c r="F44" s="64"/>
      <c r="G44" s="64" t="s">
        <v>268</v>
      </c>
      <c r="H44" s="113">
        <v>0.4</v>
      </c>
      <c r="I44" s="113">
        <v>24.8</v>
      </c>
      <c r="J44" s="125">
        <v>1</v>
      </c>
    </row>
    <row r="45" spans="1:12">
      <c r="A45" s="79" t="s">
        <v>380</v>
      </c>
      <c r="B45" s="72" t="s">
        <v>298</v>
      </c>
      <c r="C45" s="64" t="s">
        <v>611</v>
      </c>
      <c r="D45" s="125">
        <v>5950</v>
      </c>
      <c r="E45" s="64"/>
      <c r="F45" s="64"/>
      <c r="G45" s="64" t="s">
        <v>268</v>
      </c>
      <c r="H45" s="113">
        <v>0.4</v>
      </c>
      <c r="I45" s="113">
        <v>21</v>
      </c>
      <c r="J45" s="125">
        <v>1</v>
      </c>
    </row>
    <row r="46" spans="1:12">
      <c r="A46" s="79" t="s">
        <v>380</v>
      </c>
      <c r="B46" s="72" t="s">
        <v>354</v>
      </c>
      <c r="C46" s="64" t="s">
        <v>611</v>
      </c>
      <c r="D46" s="141">
        <v>2350</v>
      </c>
      <c r="E46" s="64"/>
      <c r="F46" s="64"/>
      <c r="G46" s="64" t="s">
        <v>268</v>
      </c>
      <c r="H46" s="116">
        <v>0.16</v>
      </c>
      <c r="I46" s="113">
        <v>10.3</v>
      </c>
      <c r="J46" s="125">
        <v>0.4</v>
      </c>
    </row>
    <row r="47" spans="1:12">
      <c r="A47" s="79" t="s">
        <v>380</v>
      </c>
      <c r="B47" s="72" t="s">
        <v>353</v>
      </c>
      <c r="C47" s="64" t="s">
        <v>611</v>
      </c>
      <c r="D47" s="141">
        <v>2950</v>
      </c>
      <c r="E47" s="64"/>
      <c r="F47" s="64"/>
      <c r="G47" s="64" t="s">
        <v>268</v>
      </c>
      <c r="H47" s="116">
        <v>0.2</v>
      </c>
      <c r="I47" s="113">
        <v>15.3</v>
      </c>
      <c r="J47" s="125">
        <v>0.5</v>
      </c>
    </row>
    <row r="48" spans="1:12">
      <c r="A48" s="79" t="s">
        <v>380</v>
      </c>
      <c r="B48" s="72" t="s">
        <v>348</v>
      </c>
      <c r="C48" s="64" t="s">
        <v>611</v>
      </c>
      <c r="D48" s="64">
        <v>4000</v>
      </c>
      <c r="E48" s="64"/>
      <c r="F48" s="64"/>
      <c r="G48" s="141" t="s">
        <v>165</v>
      </c>
      <c r="H48" s="116">
        <v>0.35</v>
      </c>
      <c r="I48" s="113">
        <v>49.6</v>
      </c>
      <c r="J48" s="125">
        <v>0.87</v>
      </c>
    </row>
    <row r="49" spans="1:12">
      <c r="A49" s="79" t="s">
        <v>380</v>
      </c>
      <c r="B49" s="72" t="s">
        <v>349</v>
      </c>
      <c r="C49" s="64" t="s">
        <v>611</v>
      </c>
      <c r="D49" s="64">
        <v>4000</v>
      </c>
      <c r="E49" s="64"/>
      <c r="F49" s="64"/>
      <c r="G49" s="125" t="s">
        <v>299</v>
      </c>
      <c r="H49" s="116">
        <v>0.35</v>
      </c>
      <c r="I49" s="113">
        <v>46</v>
      </c>
      <c r="J49" s="125">
        <v>0.87</v>
      </c>
    </row>
    <row r="50" spans="1:12">
      <c r="A50" s="79" t="s">
        <v>380</v>
      </c>
      <c r="B50" s="72" t="s">
        <v>350</v>
      </c>
      <c r="C50" s="64" t="s">
        <v>611</v>
      </c>
      <c r="D50" s="64">
        <v>4000</v>
      </c>
      <c r="E50" s="64"/>
      <c r="F50" s="64"/>
      <c r="G50" s="125" t="s">
        <v>299</v>
      </c>
      <c r="H50" s="116">
        <v>0.35</v>
      </c>
      <c r="I50" s="113">
        <v>45.5</v>
      </c>
      <c r="J50" s="125">
        <v>0.87</v>
      </c>
    </row>
    <row r="51" spans="1:12">
      <c r="A51" s="79" t="s">
        <v>380</v>
      </c>
      <c r="B51" s="72" t="s">
        <v>351</v>
      </c>
      <c r="C51" s="64" t="s">
        <v>611</v>
      </c>
      <c r="D51" s="64">
        <v>4000</v>
      </c>
      <c r="E51" s="64"/>
      <c r="F51" s="64"/>
      <c r="G51" s="125" t="s">
        <v>268</v>
      </c>
      <c r="H51" s="116">
        <v>0.35</v>
      </c>
      <c r="I51" s="113">
        <v>21</v>
      </c>
      <c r="J51" s="125">
        <v>0.87</v>
      </c>
    </row>
    <row r="52" spans="1:12">
      <c r="A52" s="79" t="s">
        <v>380</v>
      </c>
      <c r="B52" s="72" t="s">
        <v>352</v>
      </c>
      <c r="C52" s="64" t="s">
        <v>611</v>
      </c>
      <c r="D52" s="64">
        <v>4000</v>
      </c>
      <c r="E52" s="64"/>
      <c r="F52" s="64"/>
      <c r="G52" s="64" t="s">
        <v>268</v>
      </c>
      <c r="H52" s="116">
        <v>0.35</v>
      </c>
      <c r="I52" s="113">
        <v>18.100000000000001</v>
      </c>
      <c r="J52" s="125">
        <v>0.87</v>
      </c>
    </row>
    <row r="53" spans="1:12">
      <c r="A53" s="79" t="s">
        <v>380</v>
      </c>
      <c r="B53" s="72" t="s">
        <v>341</v>
      </c>
      <c r="C53" s="64" t="s">
        <v>611</v>
      </c>
      <c r="D53" s="64">
        <v>4450</v>
      </c>
      <c r="E53" s="64"/>
      <c r="F53" s="64"/>
      <c r="G53" s="64" t="s">
        <v>165</v>
      </c>
      <c r="H53" s="116">
        <v>0.39</v>
      </c>
      <c r="I53" s="113">
        <v>60.8</v>
      </c>
      <c r="J53" s="125">
        <v>0.97</v>
      </c>
    </row>
    <row r="54" spans="1:12">
      <c r="A54" s="79" t="s">
        <v>380</v>
      </c>
      <c r="B54" s="72" t="s">
        <v>342</v>
      </c>
      <c r="C54" s="64" t="s">
        <v>611</v>
      </c>
      <c r="D54" s="64">
        <v>4450</v>
      </c>
      <c r="E54" s="64"/>
      <c r="F54" s="64"/>
      <c r="G54" s="141" t="s">
        <v>165</v>
      </c>
      <c r="H54" s="116">
        <v>0.39</v>
      </c>
      <c r="I54" s="113">
        <v>51.3</v>
      </c>
      <c r="J54" s="125">
        <v>0.97</v>
      </c>
    </row>
    <row r="55" spans="1:12">
      <c r="A55" s="79" t="s">
        <v>380</v>
      </c>
      <c r="B55" s="72" t="s">
        <v>343</v>
      </c>
      <c r="C55" s="64" t="s">
        <v>611</v>
      </c>
      <c r="D55" s="64">
        <v>4450</v>
      </c>
      <c r="E55" s="64"/>
      <c r="F55" s="64"/>
      <c r="G55" s="141" t="s">
        <v>141</v>
      </c>
      <c r="H55" s="116">
        <v>0.39</v>
      </c>
      <c r="I55" s="113">
        <v>50.7</v>
      </c>
      <c r="J55" s="125">
        <v>0.97</v>
      </c>
    </row>
    <row r="56" spans="1:12">
      <c r="A56" s="79" t="s">
        <v>380</v>
      </c>
      <c r="B56" s="72" t="s">
        <v>344</v>
      </c>
      <c r="C56" s="64" t="s">
        <v>611</v>
      </c>
      <c r="D56" s="64">
        <v>4450</v>
      </c>
      <c r="E56" s="64"/>
      <c r="F56" s="64"/>
      <c r="G56" s="141" t="s">
        <v>299</v>
      </c>
      <c r="H56" s="116">
        <v>0.39</v>
      </c>
      <c r="I56" s="113">
        <v>31.2</v>
      </c>
      <c r="J56" s="125">
        <v>0.97</v>
      </c>
    </row>
    <row r="57" spans="1:12">
      <c r="A57" s="79" t="s">
        <v>380</v>
      </c>
      <c r="B57" s="72" t="s">
        <v>345</v>
      </c>
      <c r="C57" s="64" t="s">
        <v>611</v>
      </c>
      <c r="D57" s="64">
        <v>4450</v>
      </c>
      <c r="E57" s="64"/>
      <c r="F57" s="64"/>
      <c r="G57" s="125" t="s">
        <v>299</v>
      </c>
      <c r="H57" s="116">
        <v>0.39</v>
      </c>
      <c r="I57" s="113">
        <v>27.1</v>
      </c>
      <c r="J57" s="125">
        <v>0.97</v>
      </c>
    </row>
    <row r="58" spans="1:12">
      <c r="A58" s="79" t="s">
        <v>380</v>
      </c>
      <c r="B58" s="72" t="s">
        <v>346</v>
      </c>
      <c r="C58" s="64" t="s">
        <v>611</v>
      </c>
      <c r="D58" s="64">
        <v>4450</v>
      </c>
      <c r="E58" s="64"/>
      <c r="F58" s="64"/>
      <c r="G58" s="64" t="s">
        <v>299</v>
      </c>
      <c r="H58" s="116">
        <v>0.39</v>
      </c>
      <c r="I58" s="113">
        <v>23.4</v>
      </c>
      <c r="J58" s="125">
        <v>0.97</v>
      </c>
    </row>
    <row r="59" spans="1:12">
      <c r="A59" s="79" t="s">
        <v>380</v>
      </c>
      <c r="B59" s="72" t="s">
        <v>347</v>
      </c>
      <c r="C59" s="64" t="s">
        <v>611</v>
      </c>
      <c r="D59" s="64">
        <v>4450</v>
      </c>
      <c r="E59" s="64"/>
      <c r="F59" s="64"/>
      <c r="G59" s="141" t="s">
        <v>268</v>
      </c>
      <c r="H59" s="116">
        <v>0.39</v>
      </c>
      <c r="I59" s="113">
        <v>20.100000000000001</v>
      </c>
      <c r="J59" s="125">
        <v>0.97</v>
      </c>
    </row>
    <row r="60" spans="1:12">
      <c r="A60" s="79" t="s">
        <v>380</v>
      </c>
      <c r="B60" s="72" t="s">
        <v>334</v>
      </c>
      <c r="C60" s="64" t="s">
        <v>611</v>
      </c>
      <c r="D60" s="64">
        <v>5050</v>
      </c>
      <c r="E60" s="64"/>
      <c r="F60" s="64"/>
      <c r="G60" s="64" t="s">
        <v>165</v>
      </c>
      <c r="H60" s="116">
        <v>0.44</v>
      </c>
      <c r="I60" s="113">
        <v>68.5</v>
      </c>
      <c r="J60" s="125">
        <v>1.1000000000000001</v>
      </c>
    </row>
    <row r="61" spans="1:12">
      <c r="A61" s="79" t="s">
        <v>380</v>
      </c>
      <c r="B61" s="72" t="s">
        <v>335</v>
      </c>
      <c r="C61" s="64" t="s">
        <v>611</v>
      </c>
      <c r="D61" s="64">
        <v>5050</v>
      </c>
      <c r="E61" s="64"/>
      <c r="F61" s="64"/>
      <c r="G61" s="64" t="s">
        <v>165</v>
      </c>
      <c r="H61" s="116">
        <v>0.44</v>
      </c>
      <c r="I61" s="113">
        <v>64.099999999999994</v>
      </c>
      <c r="J61" s="125">
        <v>1.1000000000000001</v>
      </c>
      <c r="K61" s="242" t="s">
        <v>811</v>
      </c>
      <c r="L61" s="245" t="s">
        <v>841</v>
      </c>
    </row>
    <row r="62" spans="1:12">
      <c r="A62" s="79" t="s">
        <v>380</v>
      </c>
      <c r="B62" s="72" t="s">
        <v>336</v>
      </c>
      <c r="C62" s="64" t="s">
        <v>611</v>
      </c>
      <c r="D62" s="64">
        <v>5050</v>
      </c>
      <c r="E62" s="64"/>
      <c r="F62" s="64"/>
      <c r="G62" s="141" t="s">
        <v>141</v>
      </c>
      <c r="H62" s="116">
        <v>0.44</v>
      </c>
      <c r="I62" s="113">
        <v>56.9</v>
      </c>
      <c r="J62" s="125">
        <v>1.1000000000000001</v>
      </c>
      <c r="K62" s="243"/>
      <c r="L62" s="245"/>
    </row>
    <row r="63" spans="1:12">
      <c r="A63" s="79" t="s">
        <v>380</v>
      </c>
      <c r="B63" s="72" t="s">
        <v>337</v>
      </c>
      <c r="C63" s="64" t="s">
        <v>611</v>
      </c>
      <c r="D63" s="64">
        <v>5050</v>
      </c>
      <c r="E63" s="64"/>
      <c r="F63" s="64"/>
      <c r="G63" s="125" t="s">
        <v>299</v>
      </c>
      <c r="H63" s="116">
        <v>0.44</v>
      </c>
      <c r="I63" s="113">
        <v>44.3</v>
      </c>
      <c r="J63" s="125">
        <v>1.1000000000000001</v>
      </c>
      <c r="K63" s="243"/>
      <c r="L63" s="245"/>
    </row>
    <row r="64" spans="1:12">
      <c r="A64" s="79" t="s">
        <v>380</v>
      </c>
      <c r="B64" s="72" t="s">
        <v>338</v>
      </c>
      <c r="C64" s="64" t="s">
        <v>611</v>
      </c>
      <c r="D64" s="64">
        <v>5050</v>
      </c>
      <c r="E64" s="64"/>
      <c r="F64" s="64"/>
      <c r="G64" s="64" t="s">
        <v>299</v>
      </c>
      <c r="H64" s="116">
        <v>0.44</v>
      </c>
      <c r="I64" s="113">
        <v>30.5</v>
      </c>
      <c r="J64" s="125">
        <v>1.1000000000000001</v>
      </c>
      <c r="K64" s="243"/>
      <c r="L64" s="245"/>
    </row>
    <row r="65" spans="1:12">
      <c r="A65" s="79" t="s">
        <v>380</v>
      </c>
      <c r="B65" s="72" t="s">
        <v>339</v>
      </c>
      <c r="C65" s="64" t="s">
        <v>611</v>
      </c>
      <c r="D65" s="64">
        <v>5050</v>
      </c>
      <c r="E65" s="64"/>
      <c r="F65" s="64"/>
      <c r="G65" s="64" t="s">
        <v>299</v>
      </c>
      <c r="H65" s="116">
        <v>0.44</v>
      </c>
      <c r="I65" s="113">
        <v>26.3</v>
      </c>
      <c r="J65" s="125">
        <v>1.1000000000000001</v>
      </c>
      <c r="K65" s="243"/>
      <c r="L65" s="245"/>
    </row>
    <row r="66" spans="1:12">
      <c r="A66" s="79" t="s">
        <v>380</v>
      </c>
      <c r="B66" s="72" t="s">
        <v>340</v>
      </c>
      <c r="C66" s="64" t="s">
        <v>611</v>
      </c>
      <c r="D66" s="64">
        <v>5050</v>
      </c>
      <c r="E66" s="64"/>
      <c r="F66" s="64"/>
      <c r="G66" s="64" t="s">
        <v>299</v>
      </c>
      <c r="H66" s="116">
        <v>0.44</v>
      </c>
      <c r="I66" s="113">
        <v>22.6</v>
      </c>
      <c r="J66" s="125">
        <v>1.1000000000000001</v>
      </c>
      <c r="K66" s="244"/>
      <c r="L66" s="245"/>
    </row>
    <row r="67" spans="1:12">
      <c r="A67" s="79" t="s">
        <v>380</v>
      </c>
      <c r="B67" s="72" t="s">
        <v>327</v>
      </c>
      <c r="C67" s="64" t="s">
        <v>611</v>
      </c>
      <c r="D67" s="64">
        <v>5500</v>
      </c>
      <c r="E67" s="64"/>
      <c r="F67" s="64"/>
      <c r="G67" s="73" t="s">
        <v>165</v>
      </c>
      <c r="H67" s="116">
        <v>0.48</v>
      </c>
      <c r="I67" s="113">
        <v>80.8</v>
      </c>
      <c r="J67" s="125">
        <v>1.2</v>
      </c>
    </row>
    <row r="68" spans="1:12">
      <c r="A68" s="79" t="s">
        <v>380</v>
      </c>
      <c r="B68" s="72" t="s">
        <v>328</v>
      </c>
      <c r="C68" s="64" t="s">
        <v>611</v>
      </c>
      <c r="D68" s="64">
        <v>5500</v>
      </c>
      <c r="E68" s="64"/>
      <c r="F68" s="64"/>
      <c r="G68" s="73" t="s">
        <v>165</v>
      </c>
      <c r="H68" s="116">
        <v>0.48</v>
      </c>
      <c r="I68" s="113">
        <v>74.900000000000006</v>
      </c>
      <c r="J68" s="125">
        <v>1.2</v>
      </c>
    </row>
    <row r="69" spans="1:12">
      <c r="A69" s="79" t="s">
        <v>380</v>
      </c>
      <c r="B69" s="72" t="s">
        <v>329</v>
      </c>
      <c r="C69" s="64" t="s">
        <v>611</v>
      </c>
      <c r="D69" s="64">
        <v>5500</v>
      </c>
      <c r="E69" s="64"/>
      <c r="F69" s="64"/>
      <c r="G69" s="73" t="s">
        <v>165</v>
      </c>
      <c r="H69" s="116">
        <v>0.48</v>
      </c>
      <c r="I69" s="113">
        <v>69.900000000000006</v>
      </c>
      <c r="J69" s="125">
        <v>1.2</v>
      </c>
    </row>
    <row r="70" spans="1:12">
      <c r="A70" s="79" t="s">
        <v>380</v>
      </c>
      <c r="B70" s="72" t="s">
        <v>330</v>
      </c>
      <c r="C70" s="64" t="s">
        <v>611</v>
      </c>
      <c r="D70" s="64">
        <v>5500</v>
      </c>
      <c r="E70" s="64"/>
      <c r="F70" s="64"/>
      <c r="G70" s="66" t="s">
        <v>141</v>
      </c>
      <c r="H70" s="116">
        <v>0.48</v>
      </c>
      <c r="I70" s="113">
        <v>62</v>
      </c>
      <c r="J70" s="125">
        <v>1.2</v>
      </c>
    </row>
    <row r="71" spans="1:12">
      <c r="A71" s="79" t="s">
        <v>380</v>
      </c>
      <c r="B71" s="72" t="s">
        <v>331</v>
      </c>
      <c r="C71" s="64" t="s">
        <v>611</v>
      </c>
      <c r="D71" s="64">
        <v>5500</v>
      </c>
      <c r="E71" s="64"/>
      <c r="F71" s="64"/>
      <c r="G71" s="64" t="s">
        <v>299</v>
      </c>
      <c r="H71" s="116">
        <v>0.48</v>
      </c>
      <c r="I71" s="113">
        <v>48.3</v>
      </c>
      <c r="J71" s="125">
        <v>1.2</v>
      </c>
    </row>
    <row r="72" spans="1:12">
      <c r="A72" s="79" t="s">
        <v>380</v>
      </c>
      <c r="B72" s="72" t="s">
        <v>332</v>
      </c>
      <c r="C72" s="64" t="s">
        <v>611</v>
      </c>
      <c r="D72" s="64">
        <v>5500</v>
      </c>
      <c r="E72" s="64"/>
      <c r="F72" s="64"/>
      <c r="G72" s="64" t="s">
        <v>299</v>
      </c>
      <c r="H72" s="116">
        <v>0.48</v>
      </c>
      <c r="I72" s="113">
        <v>28.6</v>
      </c>
      <c r="J72" s="125">
        <v>1.2</v>
      </c>
    </row>
    <row r="73" spans="1:12">
      <c r="A73" s="79" t="s">
        <v>380</v>
      </c>
      <c r="B73" s="72" t="s">
        <v>333</v>
      </c>
      <c r="C73" s="64" t="s">
        <v>611</v>
      </c>
      <c r="D73" s="64">
        <v>5500</v>
      </c>
      <c r="E73" s="64"/>
      <c r="F73" s="64"/>
      <c r="G73" s="64" t="s">
        <v>299</v>
      </c>
      <c r="H73" s="116">
        <v>0.48</v>
      </c>
      <c r="I73" s="113">
        <v>24.6</v>
      </c>
      <c r="J73" s="125">
        <v>1.2</v>
      </c>
    </row>
    <row r="74" spans="1:12">
      <c r="A74" s="79" t="s">
        <v>380</v>
      </c>
      <c r="B74" s="72" t="s">
        <v>319</v>
      </c>
      <c r="C74" s="64" t="s">
        <v>611</v>
      </c>
      <c r="D74" s="64">
        <v>5950</v>
      </c>
      <c r="E74" s="64"/>
      <c r="F74" s="64"/>
      <c r="G74" s="125" t="s">
        <v>165</v>
      </c>
      <c r="H74" s="116">
        <v>0.52</v>
      </c>
      <c r="I74" s="113">
        <v>103.2</v>
      </c>
      <c r="J74" s="125">
        <v>1.3</v>
      </c>
    </row>
    <row r="75" spans="1:12">
      <c r="A75" s="79" t="s">
        <v>380</v>
      </c>
      <c r="B75" s="72" t="s">
        <v>320</v>
      </c>
      <c r="C75" s="64" t="s">
        <v>611</v>
      </c>
      <c r="D75" s="64">
        <v>5950</v>
      </c>
      <c r="E75" s="64"/>
      <c r="F75" s="64"/>
      <c r="G75" s="125" t="s">
        <v>165</v>
      </c>
      <c r="H75" s="116">
        <v>0.52</v>
      </c>
      <c r="I75" s="113">
        <v>86.6</v>
      </c>
      <c r="J75" s="125">
        <v>1.3</v>
      </c>
    </row>
    <row r="76" spans="1:12">
      <c r="A76" s="79" t="s">
        <v>380</v>
      </c>
      <c r="B76" s="72" t="s">
        <v>321</v>
      </c>
      <c r="C76" s="64" t="s">
        <v>611</v>
      </c>
      <c r="D76" s="64">
        <v>5950</v>
      </c>
      <c r="E76" s="64"/>
      <c r="F76" s="64"/>
      <c r="G76" s="64" t="s">
        <v>165</v>
      </c>
      <c r="H76" s="116">
        <v>0.52</v>
      </c>
      <c r="I76" s="113">
        <v>80.099999999999994</v>
      </c>
      <c r="J76" s="125">
        <v>1.3</v>
      </c>
    </row>
    <row r="77" spans="1:12">
      <c r="A77" s="79" t="s">
        <v>380</v>
      </c>
      <c r="B77" s="72" t="s">
        <v>322</v>
      </c>
      <c r="C77" s="64" t="s">
        <v>611</v>
      </c>
      <c r="D77" s="64">
        <v>5950</v>
      </c>
      <c r="E77" s="64"/>
      <c r="F77" s="64"/>
      <c r="G77" s="141" t="s">
        <v>141</v>
      </c>
      <c r="H77" s="116">
        <v>0.52</v>
      </c>
      <c r="I77" s="113">
        <v>74.8</v>
      </c>
      <c r="J77" s="125">
        <v>1.3</v>
      </c>
    </row>
    <row r="78" spans="1:12">
      <c r="A78" s="79" t="s">
        <v>380</v>
      </c>
      <c r="B78" s="72" t="s">
        <v>323</v>
      </c>
      <c r="C78" s="64" t="s">
        <v>611</v>
      </c>
      <c r="D78" s="64">
        <v>5950</v>
      </c>
      <c r="E78" s="64"/>
      <c r="F78" s="64"/>
      <c r="G78" s="141" t="s">
        <v>299</v>
      </c>
      <c r="H78" s="116">
        <v>0.52</v>
      </c>
      <c r="I78" s="113">
        <v>66.3</v>
      </c>
      <c r="J78" s="125">
        <v>1.3</v>
      </c>
    </row>
    <row r="79" spans="1:12">
      <c r="A79" s="79" t="s">
        <v>380</v>
      </c>
      <c r="B79" s="72" t="s">
        <v>325</v>
      </c>
      <c r="C79" s="64" t="s">
        <v>611</v>
      </c>
      <c r="D79" s="64">
        <v>5950</v>
      </c>
      <c r="E79" s="64"/>
      <c r="F79" s="64"/>
      <c r="G79" s="141" t="s">
        <v>268</v>
      </c>
      <c r="H79" s="116">
        <v>0.52</v>
      </c>
      <c r="I79" s="113">
        <v>43.5</v>
      </c>
      <c r="J79" s="125">
        <v>1.3</v>
      </c>
    </row>
    <row r="80" spans="1:12">
      <c r="A80" s="79" t="s">
        <v>380</v>
      </c>
      <c r="B80" s="72" t="s">
        <v>324</v>
      </c>
      <c r="C80" s="64" t="s">
        <v>611</v>
      </c>
      <c r="D80" s="125">
        <v>5950</v>
      </c>
      <c r="E80" s="64"/>
      <c r="F80" s="64"/>
      <c r="G80" s="64" t="s">
        <v>299</v>
      </c>
      <c r="H80" s="113">
        <v>0.52</v>
      </c>
      <c r="I80" s="113">
        <v>30.5</v>
      </c>
      <c r="J80" s="125">
        <v>1.3</v>
      </c>
    </row>
    <row r="81" spans="1:10">
      <c r="A81" s="79" t="s">
        <v>380</v>
      </c>
      <c r="B81" s="72" t="s">
        <v>326</v>
      </c>
      <c r="C81" s="64" t="s">
        <v>611</v>
      </c>
      <c r="D81" s="125">
        <v>5950</v>
      </c>
      <c r="E81" s="64"/>
      <c r="F81" s="64"/>
      <c r="G81" s="64" t="s">
        <v>299</v>
      </c>
      <c r="H81" s="113">
        <v>0.52</v>
      </c>
      <c r="I81" s="113">
        <v>26.2</v>
      </c>
      <c r="J81" s="125">
        <v>1.3</v>
      </c>
    </row>
    <row r="82" spans="1:10">
      <c r="A82" s="79" t="s">
        <v>380</v>
      </c>
      <c r="B82" s="72" t="s">
        <v>379</v>
      </c>
      <c r="C82" s="141" t="s">
        <v>611</v>
      </c>
      <c r="D82" s="141">
        <v>2350</v>
      </c>
      <c r="E82" s="141"/>
      <c r="F82" s="141"/>
      <c r="G82" s="141" t="s">
        <v>268</v>
      </c>
      <c r="H82" s="116">
        <v>0.23</v>
      </c>
      <c r="I82" s="113">
        <v>12.9</v>
      </c>
      <c r="J82" s="125">
        <v>0.59</v>
      </c>
    </row>
    <row r="83" spans="1:10">
      <c r="A83" s="79" t="s">
        <v>380</v>
      </c>
      <c r="B83" s="72" t="s">
        <v>378</v>
      </c>
      <c r="C83" s="64" t="s">
        <v>611</v>
      </c>
      <c r="D83" s="141">
        <v>2950</v>
      </c>
      <c r="E83" s="64"/>
      <c r="F83" s="64"/>
      <c r="G83" s="64" t="s">
        <v>268</v>
      </c>
      <c r="H83" s="116">
        <v>0.3</v>
      </c>
      <c r="I83" s="113">
        <v>19</v>
      </c>
      <c r="J83" s="125">
        <v>0.74</v>
      </c>
    </row>
    <row r="84" spans="1:10">
      <c r="A84" s="79" t="s">
        <v>380</v>
      </c>
      <c r="B84" s="72" t="s">
        <v>373</v>
      </c>
      <c r="C84" s="64" t="s">
        <v>611</v>
      </c>
      <c r="D84" s="64">
        <v>4000</v>
      </c>
      <c r="E84" s="64"/>
      <c r="F84" s="64"/>
      <c r="G84" s="60" t="s">
        <v>165</v>
      </c>
      <c r="H84" s="116">
        <v>0.4</v>
      </c>
      <c r="I84" s="113">
        <v>73.599999999999994</v>
      </c>
      <c r="J84" s="125">
        <v>1</v>
      </c>
    </row>
    <row r="85" spans="1:10">
      <c r="A85" s="79" t="s">
        <v>380</v>
      </c>
      <c r="B85" s="72" t="s">
        <v>374</v>
      </c>
      <c r="C85" s="64" t="s">
        <v>611</v>
      </c>
      <c r="D85" s="64">
        <v>4000</v>
      </c>
      <c r="E85" s="64"/>
      <c r="F85" s="64"/>
      <c r="G85" s="125" t="s">
        <v>141</v>
      </c>
      <c r="H85" s="116">
        <v>0.4</v>
      </c>
      <c r="I85" s="113">
        <v>66.400000000000006</v>
      </c>
      <c r="J85" s="125">
        <v>1</v>
      </c>
    </row>
    <row r="86" spans="1:10">
      <c r="A86" s="79" t="s">
        <v>380</v>
      </c>
      <c r="B86" s="72" t="s">
        <v>375</v>
      </c>
      <c r="C86" s="64" t="s">
        <v>611</v>
      </c>
      <c r="D86" s="64">
        <v>4000</v>
      </c>
      <c r="E86" s="64"/>
      <c r="F86" s="64"/>
      <c r="G86" s="64" t="s">
        <v>141</v>
      </c>
      <c r="H86" s="116">
        <v>0.4</v>
      </c>
      <c r="I86" s="113">
        <v>62.4</v>
      </c>
      <c r="J86" s="125">
        <v>1</v>
      </c>
    </row>
    <row r="87" spans="1:10">
      <c r="A87" s="79" t="s">
        <v>380</v>
      </c>
      <c r="B87" s="72" t="s">
        <v>376</v>
      </c>
      <c r="C87" s="64" t="s">
        <v>611</v>
      </c>
      <c r="D87" s="64">
        <v>4000</v>
      </c>
      <c r="E87" s="64"/>
      <c r="F87" s="64"/>
      <c r="G87" s="64" t="s">
        <v>299</v>
      </c>
      <c r="H87" s="116">
        <v>0.4</v>
      </c>
      <c r="I87" s="113">
        <v>32.9</v>
      </c>
      <c r="J87" s="125">
        <v>1</v>
      </c>
    </row>
    <row r="88" spans="1:10">
      <c r="A88" s="79" t="s">
        <v>380</v>
      </c>
      <c r="B88" s="72" t="s">
        <v>377</v>
      </c>
      <c r="C88" s="64" t="s">
        <v>611</v>
      </c>
      <c r="D88" s="64">
        <v>4000</v>
      </c>
      <c r="E88" s="64"/>
      <c r="F88" s="64"/>
      <c r="G88" s="64" t="s">
        <v>299</v>
      </c>
      <c r="H88" s="116">
        <v>0.4</v>
      </c>
      <c r="I88" s="113">
        <v>29.6</v>
      </c>
      <c r="J88" s="125">
        <v>1</v>
      </c>
    </row>
    <row r="89" spans="1:10">
      <c r="A89" s="79" t="s">
        <v>380</v>
      </c>
      <c r="B89" s="72" t="s">
        <v>368</v>
      </c>
      <c r="C89" s="64" t="s">
        <v>611</v>
      </c>
      <c r="D89" s="64">
        <v>4450</v>
      </c>
      <c r="E89" s="64"/>
      <c r="F89" s="64"/>
      <c r="G89" s="125" t="s">
        <v>165</v>
      </c>
      <c r="H89" s="116">
        <v>0.45</v>
      </c>
      <c r="I89" s="113">
        <v>82.2</v>
      </c>
      <c r="J89" s="125">
        <v>1.1000000000000001</v>
      </c>
    </row>
    <row r="90" spans="1:10">
      <c r="A90" s="79" t="s">
        <v>380</v>
      </c>
      <c r="B90" s="72" t="s">
        <v>369</v>
      </c>
      <c r="C90" s="64" t="s">
        <v>611</v>
      </c>
      <c r="D90" s="64">
        <v>4450</v>
      </c>
      <c r="E90" s="64"/>
      <c r="F90" s="64"/>
      <c r="G90" s="64" t="s">
        <v>165</v>
      </c>
      <c r="H90" s="116">
        <v>0.45</v>
      </c>
      <c r="I90" s="113">
        <v>74.099999999999994</v>
      </c>
      <c r="J90" s="125">
        <v>1.1000000000000001</v>
      </c>
    </row>
    <row r="91" spans="1:10">
      <c r="A91" s="79" t="s">
        <v>380</v>
      </c>
      <c r="B91" s="72" t="s">
        <v>370</v>
      </c>
      <c r="C91" s="64" t="s">
        <v>611</v>
      </c>
      <c r="D91" s="64">
        <v>4450</v>
      </c>
      <c r="E91" s="64"/>
      <c r="F91" s="64"/>
      <c r="G91" s="60" t="s">
        <v>141</v>
      </c>
      <c r="H91" s="116">
        <v>0.45</v>
      </c>
      <c r="I91" s="113">
        <v>69.8</v>
      </c>
      <c r="J91" s="125">
        <v>1.1000000000000001</v>
      </c>
    </row>
    <row r="92" spans="1:10">
      <c r="A92" s="79" t="s">
        <v>380</v>
      </c>
      <c r="B92" s="72" t="s">
        <v>371</v>
      </c>
      <c r="C92" s="64" t="s">
        <v>611</v>
      </c>
      <c r="D92" s="64">
        <v>4450</v>
      </c>
      <c r="E92" s="64"/>
      <c r="F92" s="64"/>
      <c r="G92" s="64" t="s">
        <v>299</v>
      </c>
      <c r="H92" s="116">
        <v>0.45</v>
      </c>
      <c r="I92" s="113">
        <v>45.8</v>
      </c>
      <c r="J92" s="125">
        <v>1.1000000000000001</v>
      </c>
    </row>
    <row r="93" spans="1:10">
      <c r="A93" s="79" t="s">
        <v>380</v>
      </c>
      <c r="B93" s="72" t="s">
        <v>372</v>
      </c>
      <c r="C93" s="64" t="s">
        <v>611</v>
      </c>
      <c r="D93" s="64">
        <v>4450</v>
      </c>
      <c r="E93" s="64"/>
      <c r="F93" s="64"/>
      <c r="G93" s="64" t="s">
        <v>299</v>
      </c>
      <c r="H93" s="116">
        <v>0.45</v>
      </c>
      <c r="I93" s="113">
        <v>36.799999999999997</v>
      </c>
      <c r="J93" s="125">
        <v>1.1000000000000001</v>
      </c>
    </row>
    <row r="94" spans="1:10">
      <c r="A94" s="79" t="s">
        <v>380</v>
      </c>
      <c r="B94" s="72" t="s">
        <v>363</v>
      </c>
      <c r="C94" s="64" t="s">
        <v>611</v>
      </c>
      <c r="D94" s="64">
        <v>5050</v>
      </c>
      <c r="E94" s="64"/>
      <c r="F94" s="64"/>
      <c r="G94" s="125" t="s">
        <v>165</v>
      </c>
      <c r="H94" s="116">
        <v>0.51</v>
      </c>
      <c r="I94" s="113">
        <v>97</v>
      </c>
      <c r="J94" s="125">
        <v>1.3</v>
      </c>
    </row>
    <row r="95" spans="1:10">
      <c r="A95" s="79" t="s">
        <v>380</v>
      </c>
      <c r="B95" s="72" t="s">
        <v>364</v>
      </c>
      <c r="C95" s="64" t="s">
        <v>611</v>
      </c>
      <c r="D95" s="64">
        <v>5050</v>
      </c>
      <c r="E95" s="64"/>
      <c r="F95" s="64"/>
      <c r="G95" s="64" t="s">
        <v>165</v>
      </c>
      <c r="H95" s="116">
        <v>0.51</v>
      </c>
      <c r="I95" s="113">
        <v>83.7</v>
      </c>
      <c r="J95" s="125">
        <v>1.3</v>
      </c>
    </row>
    <row r="96" spans="1:10">
      <c r="A96" s="79" t="s">
        <v>380</v>
      </c>
      <c r="B96" s="72" t="s">
        <v>365</v>
      </c>
      <c r="C96" s="64" t="s">
        <v>611</v>
      </c>
      <c r="D96" s="64">
        <v>5050</v>
      </c>
      <c r="E96" s="64"/>
      <c r="F96" s="64"/>
      <c r="G96" s="64" t="s">
        <v>165</v>
      </c>
      <c r="H96" s="116">
        <v>0.51</v>
      </c>
      <c r="I96" s="113">
        <v>78.7</v>
      </c>
      <c r="J96" s="125">
        <v>1.3</v>
      </c>
    </row>
    <row r="97" spans="1:12">
      <c r="A97" s="79" t="s">
        <v>380</v>
      </c>
      <c r="B97" s="72" t="s">
        <v>366</v>
      </c>
      <c r="C97" s="64" t="s">
        <v>611</v>
      </c>
      <c r="D97" s="64">
        <v>5050</v>
      </c>
      <c r="E97" s="64"/>
      <c r="F97" s="64"/>
      <c r="G97" s="125" t="s">
        <v>165</v>
      </c>
      <c r="H97" s="116">
        <v>0.51</v>
      </c>
      <c r="I97" s="113">
        <v>68.8</v>
      </c>
      <c r="J97" s="125">
        <v>1.3</v>
      </c>
    </row>
    <row r="98" spans="1:12">
      <c r="A98" s="79" t="s">
        <v>380</v>
      </c>
      <c r="B98" s="72" t="s">
        <v>367</v>
      </c>
      <c r="C98" s="64" t="s">
        <v>611</v>
      </c>
      <c r="D98" s="64">
        <v>5050</v>
      </c>
      <c r="E98" s="64"/>
      <c r="F98" s="64"/>
      <c r="G98" s="60" t="s">
        <v>141</v>
      </c>
      <c r="H98" s="116">
        <v>0.51</v>
      </c>
      <c r="I98" s="113">
        <v>51.4</v>
      </c>
      <c r="J98" s="125">
        <v>1.3</v>
      </c>
    </row>
    <row r="99" spans="1:12">
      <c r="A99" s="79" t="s">
        <v>380</v>
      </c>
      <c r="B99" s="72" t="s">
        <v>359</v>
      </c>
      <c r="C99" s="64" t="s">
        <v>611</v>
      </c>
      <c r="D99" s="64">
        <v>5500</v>
      </c>
      <c r="E99" s="64"/>
      <c r="F99" s="64"/>
      <c r="G99" s="64" t="s">
        <v>165</v>
      </c>
      <c r="H99" s="116">
        <v>0.55000000000000004</v>
      </c>
      <c r="I99" s="113">
        <v>105.9</v>
      </c>
      <c r="J99" s="125">
        <v>1.4</v>
      </c>
    </row>
    <row r="100" spans="1:12">
      <c r="A100" s="79" t="s">
        <v>380</v>
      </c>
      <c r="B100" s="72" t="s">
        <v>360</v>
      </c>
      <c r="C100" s="64" t="s">
        <v>611</v>
      </c>
      <c r="D100" s="64">
        <v>5500</v>
      </c>
      <c r="E100" s="64"/>
      <c r="F100" s="64"/>
      <c r="G100" s="125" t="s">
        <v>165</v>
      </c>
      <c r="H100" s="116">
        <v>0.55000000000000004</v>
      </c>
      <c r="I100" s="113">
        <v>91.3</v>
      </c>
      <c r="J100" s="125">
        <v>1.4</v>
      </c>
    </row>
    <row r="101" spans="1:12">
      <c r="A101" s="79" t="s">
        <v>380</v>
      </c>
      <c r="B101" s="72" t="s">
        <v>361</v>
      </c>
      <c r="C101" s="64" t="s">
        <v>611</v>
      </c>
      <c r="D101" s="64">
        <v>5500</v>
      </c>
      <c r="E101" s="64"/>
      <c r="F101" s="64"/>
      <c r="G101" s="64" t="s">
        <v>165</v>
      </c>
      <c r="H101" s="116">
        <v>0.55000000000000004</v>
      </c>
      <c r="I101" s="113">
        <v>85.8</v>
      </c>
      <c r="J101" s="125">
        <v>1.4</v>
      </c>
    </row>
    <row r="102" spans="1:12">
      <c r="A102" s="79" t="s">
        <v>380</v>
      </c>
      <c r="B102" s="72" t="s">
        <v>362</v>
      </c>
      <c r="C102" s="64" t="s">
        <v>611</v>
      </c>
      <c r="D102" s="64">
        <v>5500</v>
      </c>
      <c r="E102" s="64"/>
      <c r="F102" s="64"/>
      <c r="G102" s="60" t="s">
        <v>141</v>
      </c>
      <c r="H102" s="116">
        <v>0.55000000000000004</v>
      </c>
      <c r="I102" s="113">
        <v>69.8</v>
      </c>
      <c r="J102" s="125">
        <v>1.4</v>
      </c>
    </row>
    <row r="103" spans="1:12">
      <c r="A103" s="79" t="s">
        <v>380</v>
      </c>
      <c r="B103" s="72" t="s">
        <v>355</v>
      </c>
      <c r="C103" s="64" t="s">
        <v>611</v>
      </c>
      <c r="D103" s="64">
        <v>5950</v>
      </c>
      <c r="E103" s="64"/>
      <c r="F103" s="64"/>
      <c r="G103" s="64" t="s">
        <v>165</v>
      </c>
      <c r="H103" s="116">
        <v>0.6</v>
      </c>
      <c r="I103" s="113">
        <v>113.2</v>
      </c>
      <c r="J103" s="125">
        <v>1.5</v>
      </c>
    </row>
    <row r="104" spans="1:12">
      <c r="A104" s="79" t="s">
        <v>380</v>
      </c>
      <c r="B104" s="72" t="s">
        <v>356</v>
      </c>
      <c r="C104" s="64" t="s">
        <v>611</v>
      </c>
      <c r="D104" s="64">
        <v>5950</v>
      </c>
      <c r="E104" s="64"/>
      <c r="F104" s="64"/>
      <c r="G104" s="64" t="s">
        <v>165</v>
      </c>
      <c r="H104" s="116">
        <v>0.6</v>
      </c>
      <c r="I104" s="113">
        <v>97.9</v>
      </c>
      <c r="J104" s="125">
        <v>1.5</v>
      </c>
    </row>
    <row r="105" spans="1:12">
      <c r="A105" s="79" t="s">
        <v>380</v>
      </c>
      <c r="B105" s="72" t="s">
        <v>357</v>
      </c>
      <c r="C105" s="64" t="s">
        <v>611</v>
      </c>
      <c r="D105" s="125">
        <v>5950</v>
      </c>
      <c r="E105" s="64"/>
      <c r="F105" s="64"/>
      <c r="G105" s="64" t="s">
        <v>165</v>
      </c>
      <c r="H105" s="113">
        <v>0.6</v>
      </c>
      <c r="I105" s="113">
        <v>80.2</v>
      </c>
      <c r="J105" s="125">
        <v>1.5</v>
      </c>
    </row>
    <row r="106" spans="1:12">
      <c r="A106" s="79" t="s">
        <v>380</v>
      </c>
      <c r="B106" s="72" t="s">
        <v>358</v>
      </c>
      <c r="C106" s="125" t="s">
        <v>611</v>
      </c>
      <c r="D106" s="125">
        <v>5950</v>
      </c>
      <c r="E106" s="125"/>
      <c r="F106" s="125"/>
      <c r="G106" s="30" t="s">
        <v>268</v>
      </c>
      <c r="H106" s="113">
        <v>0.6</v>
      </c>
      <c r="I106" s="113">
        <v>56.1</v>
      </c>
      <c r="J106" s="125">
        <v>1.5</v>
      </c>
    </row>
    <row r="107" spans="1:12" s="107" customFormat="1" ht="90.75" customHeight="1">
      <c r="A107" s="176" t="s">
        <v>828</v>
      </c>
      <c r="B107" s="181" t="s">
        <v>829</v>
      </c>
      <c r="C107" s="246" t="s">
        <v>830</v>
      </c>
      <c r="D107" s="246"/>
      <c r="E107" s="222" t="s">
        <v>831</v>
      </c>
      <c r="F107" s="222"/>
      <c r="G107" s="222"/>
      <c r="H107" s="222"/>
      <c r="I107" s="181"/>
      <c r="J107" s="181"/>
      <c r="K107" s="178" t="s">
        <v>811</v>
      </c>
      <c r="L107" s="181" t="s">
        <v>841</v>
      </c>
    </row>
  </sheetData>
  <sheetProtection algorithmName="SHA-512" hashValue="ICU2/m+uY75/4RwC9MLZaviRayBybEUTcnZi4SMryYUSa/YAUbSdejzVOna+MVZ37X1osi37cHl9GtWF4SjwPw==" saltValue="BDf8Q5IESdV6fX1ownM9hg==" spinCount="100000" sheet="1" objects="1" scenarios="1"/>
  <sortState ref="A4:J106">
    <sortCondition ref="B4:B106"/>
  </sortState>
  <mergeCells count="11">
    <mergeCell ref="C107:D107"/>
    <mergeCell ref="E107:H107"/>
    <mergeCell ref="C1:D1"/>
    <mergeCell ref="E1:H1"/>
    <mergeCell ref="K30:K35"/>
    <mergeCell ref="A2:A3"/>
    <mergeCell ref="L30:L35"/>
    <mergeCell ref="K61:K66"/>
    <mergeCell ref="L61:L66"/>
    <mergeCell ref="H2:I2"/>
    <mergeCell ref="J2:J3"/>
  </mergeCells>
  <phoneticPr fontId="0" type="noConversion"/>
  <hyperlinks>
    <hyperlink ref="L1" r:id="rId1" tooltip="Прогоны на сайте завода" display="прогоны на сайте завода"/>
    <hyperlink ref="L1" r:id="rId2" tooltip="Прогоны на сайте завода"/>
    <hyperlink ref="K1" location="'ВСЕ ЖБИ'!A1" display="Все ЖБИ"/>
    <hyperlink ref="A1" r:id="rId3"/>
    <hyperlink ref="B1" r:id="rId4"/>
    <hyperlink ref="L30" r:id="rId5" tooltip="Прогоны на сайте завода"/>
    <hyperlink ref="K30" location="'ВСЕ ЖБИ'!A1" display="Все ЖБИ"/>
    <hyperlink ref="L61" r:id="rId6" tooltip="Прогоны на сайте завода"/>
    <hyperlink ref="K61" location="'ВСЕ ЖБИ'!A1" display="Все ЖБИ"/>
    <hyperlink ref="L107" r:id="rId7" tooltip="Прогоны на сайте завода"/>
    <hyperlink ref="K107" location="'ВСЕ ЖБИ'!A1" display="Все ЖБИ"/>
    <hyperlink ref="A107" r:id="rId8"/>
    <hyperlink ref="B107" r:id="rId9"/>
  </hyperlinks>
  <pageMargins left="0.25" right="0.25" top="0.3" bottom="0.28000000000000003" header="0.3" footer="0.3"/>
  <pageSetup paperSize="9" scale="74" fitToHeight="0" orientation="landscape" r:id="rId10"/>
  <drawing r:id="rId1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30"/>
  <sheetViews>
    <sheetView zoomScaleNormal="100" workbookViewId="0">
      <selection activeCell="K1" sqref="K1"/>
    </sheetView>
  </sheetViews>
  <sheetFormatPr defaultRowHeight="15"/>
  <cols>
    <col min="1" max="1" width="32" customWidth="1"/>
    <col min="2" max="2" width="22.7109375" bestFit="1" customWidth="1"/>
    <col min="3" max="3" width="26.5703125" style="74" bestFit="1" customWidth="1"/>
    <col min="4" max="4" width="6" customWidth="1"/>
    <col min="5" max="5" width="5.140625" customWidth="1"/>
    <col min="6" max="6" width="5.28515625" customWidth="1"/>
    <col min="7" max="7" width="13.28515625" customWidth="1"/>
    <col min="8" max="8" width="6.7109375" customWidth="1"/>
    <col min="9" max="9" width="7.28515625" customWidth="1"/>
    <col min="10" max="10" width="6.28515625" customWidth="1"/>
    <col min="11" max="11" width="13.28515625" customWidth="1"/>
    <col min="12" max="12" width="27.85546875" customWidth="1"/>
    <col min="13" max="13" width="4.7109375" customWidth="1"/>
    <col min="14" max="14" width="13.28515625" customWidth="1"/>
    <col min="15" max="15" width="13" customWidth="1"/>
    <col min="19" max="19" width="35.7109375" customWidth="1"/>
    <col min="20" max="20" width="9.7109375" customWidth="1"/>
    <col min="22" max="22" width="11" customWidth="1"/>
  </cols>
  <sheetData>
    <row r="1" spans="1:14" ht="90.75" customHeight="1">
      <c r="A1" s="151" t="s">
        <v>828</v>
      </c>
      <c r="B1" s="181" t="s">
        <v>829</v>
      </c>
      <c r="C1" s="189" t="s">
        <v>830</v>
      </c>
      <c r="D1" s="181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842</v>
      </c>
    </row>
    <row r="2" spans="1:14">
      <c r="A2" s="229" t="s">
        <v>1</v>
      </c>
      <c r="B2" s="229" t="s">
        <v>2</v>
      </c>
      <c r="C2" s="67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  <c r="L2" s="107"/>
    </row>
    <row r="3" spans="1:14" ht="30">
      <c r="A3" s="229"/>
      <c r="B3" s="229"/>
      <c r="C3" s="67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103</v>
      </c>
      <c r="J3" s="229"/>
    </row>
    <row r="4" spans="1:14" ht="15" customHeight="1">
      <c r="A4" s="19" t="s">
        <v>709</v>
      </c>
      <c r="B4" s="125" t="s">
        <v>108</v>
      </c>
      <c r="C4" s="113" t="s">
        <v>708</v>
      </c>
      <c r="D4" s="125">
        <v>2990</v>
      </c>
      <c r="E4" s="125">
        <v>780</v>
      </c>
      <c r="F4" s="125">
        <v>530</v>
      </c>
      <c r="G4" s="143" t="s">
        <v>41</v>
      </c>
      <c r="H4" s="125">
        <v>0.36</v>
      </c>
      <c r="I4" s="125">
        <v>16.350000000000001</v>
      </c>
      <c r="J4" s="125">
        <v>0.9</v>
      </c>
    </row>
    <row r="5" spans="1:14">
      <c r="A5" s="19" t="s">
        <v>709</v>
      </c>
      <c r="B5" s="125" t="s">
        <v>425</v>
      </c>
      <c r="C5" s="113" t="s">
        <v>708</v>
      </c>
      <c r="D5" s="125">
        <v>720</v>
      </c>
      <c r="E5" s="125">
        <v>780</v>
      </c>
      <c r="F5" s="125">
        <v>530</v>
      </c>
      <c r="G5" s="143" t="s">
        <v>41</v>
      </c>
      <c r="H5" s="125">
        <v>0.09</v>
      </c>
      <c r="I5" s="125">
        <v>4.4000000000000004</v>
      </c>
      <c r="J5" s="125">
        <v>0.23</v>
      </c>
    </row>
    <row r="6" spans="1:14">
      <c r="A6" s="19" t="s">
        <v>709</v>
      </c>
      <c r="B6" s="125" t="s">
        <v>109</v>
      </c>
      <c r="C6" s="113" t="s">
        <v>708</v>
      </c>
      <c r="D6" s="125">
        <v>2990</v>
      </c>
      <c r="E6" s="125">
        <v>1160</v>
      </c>
      <c r="F6" s="125">
        <v>680</v>
      </c>
      <c r="G6" s="124" t="s">
        <v>107</v>
      </c>
      <c r="H6" s="125">
        <v>0.53</v>
      </c>
      <c r="I6" s="125">
        <v>38.15</v>
      </c>
      <c r="J6" s="125">
        <v>1.35</v>
      </c>
    </row>
    <row r="7" spans="1:14">
      <c r="A7" s="19" t="s">
        <v>709</v>
      </c>
      <c r="B7" s="125" t="s">
        <v>426</v>
      </c>
      <c r="C7" s="113" t="s">
        <v>708</v>
      </c>
      <c r="D7" s="125">
        <v>720</v>
      </c>
      <c r="E7" s="125">
        <v>1160</v>
      </c>
      <c r="F7" s="125">
        <v>680</v>
      </c>
      <c r="G7" s="124" t="s">
        <v>107</v>
      </c>
      <c r="H7" s="125">
        <v>0.14000000000000001</v>
      </c>
      <c r="I7" s="125">
        <v>10.1</v>
      </c>
      <c r="J7" s="125">
        <v>0.35</v>
      </c>
    </row>
    <row r="8" spans="1:14">
      <c r="A8" s="19" t="s">
        <v>709</v>
      </c>
      <c r="B8" s="125" t="s">
        <v>110</v>
      </c>
      <c r="C8" s="113" t="s">
        <v>708</v>
      </c>
      <c r="D8" s="125">
        <v>2990</v>
      </c>
      <c r="E8" s="125">
        <v>1480</v>
      </c>
      <c r="F8" s="125">
        <v>700</v>
      </c>
      <c r="G8" s="124" t="s">
        <v>107</v>
      </c>
      <c r="H8" s="125">
        <v>0.72</v>
      </c>
      <c r="I8" s="125">
        <v>82.05</v>
      </c>
      <c r="J8" s="125">
        <v>1.8</v>
      </c>
    </row>
    <row r="9" spans="1:14">
      <c r="A9" s="19" t="s">
        <v>709</v>
      </c>
      <c r="B9" s="125" t="s">
        <v>427</v>
      </c>
      <c r="C9" s="113" t="s">
        <v>708</v>
      </c>
      <c r="D9" s="125">
        <v>720</v>
      </c>
      <c r="E9" s="125">
        <v>1480</v>
      </c>
      <c r="F9" s="125">
        <v>700</v>
      </c>
      <c r="G9" s="124" t="s">
        <v>107</v>
      </c>
      <c r="H9" s="125">
        <v>0.18</v>
      </c>
      <c r="I9" s="125">
        <v>20</v>
      </c>
      <c r="J9" s="125">
        <v>0.45</v>
      </c>
    </row>
    <row r="10" spans="1:14">
      <c r="A10" s="19" t="s">
        <v>709</v>
      </c>
      <c r="B10" s="125" t="s">
        <v>111</v>
      </c>
      <c r="C10" s="113" t="s">
        <v>708</v>
      </c>
      <c r="D10" s="125">
        <v>2990</v>
      </c>
      <c r="E10" s="125">
        <v>1840</v>
      </c>
      <c r="F10" s="125">
        <v>720</v>
      </c>
      <c r="G10" s="124" t="s">
        <v>107</v>
      </c>
      <c r="H10" s="125">
        <v>0.99</v>
      </c>
      <c r="I10" s="125">
        <v>97</v>
      </c>
      <c r="J10" s="125">
        <v>2.48</v>
      </c>
    </row>
    <row r="11" spans="1:14">
      <c r="A11" s="19" t="s">
        <v>709</v>
      </c>
      <c r="B11" s="106" t="s">
        <v>428</v>
      </c>
      <c r="C11" s="113" t="s">
        <v>708</v>
      </c>
      <c r="D11" s="106">
        <v>720</v>
      </c>
      <c r="E11" s="106">
        <v>1840</v>
      </c>
      <c r="F11" s="106">
        <v>720</v>
      </c>
      <c r="G11" s="124" t="s">
        <v>107</v>
      </c>
      <c r="H11" s="106">
        <v>0.25</v>
      </c>
      <c r="I11" s="106">
        <v>24</v>
      </c>
      <c r="J11" s="106">
        <v>0.63</v>
      </c>
    </row>
    <row r="12" spans="1:14" ht="15" customHeight="1">
      <c r="A12" s="19" t="s">
        <v>709</v>
      </c>
      <c r="B12" s="125" t="s">
        <v>112</v>
      </c>
      <c r="C12" s="113" t="s">
        <v>710</v>
      </c>
      <c r="D12" s="146">
        <v>740</v>
      </c>
      <c r="E12" s="125">
        <v>780</v>
      </c>
      <c r="F12" s="125">
        <v>70</v>
      </c>
      <c r="G12" s="124" t="s">
        <v>41</v>
      </c>
      <c r="H12" s="125">
        <v>0.04</v>
      </c>
      <c r="I12" s="125">
        <v>2.9</v>
      </c>
      <c r="J12" s="125">
        <v>0.1</v>
      </c>
    </row>
    <row r="13" spans="1:14">
      <c r="A13" s="19" t="s">
        <v>709</v>
      </c>
      <c r="B13" s="125" t="s">
        <v>113</v>
      </c>
      <c r="C13" s="113" t="s">
        <v>710</v>
      </c>
      <c r="D13" s="146">
        <v>740</v>
      </c>
      <c r="E13" s="125">
        <v>1160</v>
      </c>
      <c r="F13" s="125">
        <v>100</v>
      </c>
      <c r="G13" s="124" t="s">
        <v>41</v>
      </c>
      <c r="H13" s="125">
        <v>0.09</v>
      </c>
      <c r="I13" s="125">
        <v>4.2</v>
      </c>
      <c r="J13" s="125">
        <v>0.21</v>
      </c>
    </row>
    <row r="14" spans="1:14">
      <c r="A14" s="19" t="s">
        <v>709</v>
      </c>
      <c r="B14" s="125" t="s">
        <v>114</v>
      </c>
      <c r="C14" s="113" t="s">
        <v>710</v>
      </c>
      <c r="D14" s="146">
        <v>740</v>
      </c>
      <c r="E14" s="125">
        <v>1480</v>
      </c>
      <c r="F14" s="125">
        <v>100</v>
      </c>
      <c r="G14" s="124" t="s">
        <v>107</v>
      </c>
      <c r="H14" s="125">
        <v>0.11</v>
      </c>
      <c r="I14" s="125">
        <v>7.4</v>
      </c>
      <c r="J14" s="125">
        <v>0.27</v>
      </c>
    </row>
    <row r="15" spans="1:14">
      <c r="A15" s="19" t="s">
        <v>709</v>
      </c>
      <c r="B15" s="125" t="s">
        <v>115</v>
      </c>
      <c r="C15" s="113" t="s">
        <v>710</v>
      </c>
      <c r="D15" s="146">
        <v>740</v>
      </c>
      <c r="E15" s="125">
        <v>1840</v>
      </c>
      <c r="F15" s="125">
        <v>120</v>
      </c>
      <c r="G15" s="124" t="s">
        <v>107</v>
      </c>
      <c r="H15" s="125">
        <v>0.16</v>
      </c>
      <c r="I15" s="125">
        <v>12.8</v>
      </c>
      <c r="J15" s="125">
        <v>0.41</v>
      </c>
      <c r="N15" s="14"/>
    </row>
    <row r="16" spans="1:14">
      <c r="A16" s="19" t="s">
        <v>709</v>
      </c>
      <c r="B16" s="125" t="s">
        <v>429</v>
      </c>
      <c r="C16" s="113" t="s">
        <v>710</v>
      </c>
      <c r="D16" s="146">
        <v>740</v>
      </c>
      <c r="E16" s="125">
        <v>2160</v>
      </c>
      <c r="F16" s="125">
        <v>150</v>
      </c>
      <c r="G16" s="124" t="s">
        <v>107</v>
      </c>
      <c r="H16" s="125">
        <v>0.24</v>
      </c>
      <c r="I16" s="125">
        <v>16</v>
      </c>
      <c r="J16" s="125">
        <v>0.6</v>
      </c>
      <c r="N16" s="14"/>
    </row>
    <row r="17" spans="1:12">
      <c r="A17" s="19" t="s">
        <v>709</v>
      </c>
      <c r="B17" s="126" t="s">
        <v>116</v>
      </c>
      <c r="C17" s="113" t="s">
        <v>710</v>
      </c>
      <c r="D17" s="146">
        <v>740</v>
      </c>
      <c r="E17" s="125">
        <v>2460</v>
      </c>
      <c r="F17" s="125">
        <v>160</v>
      </c>
      <c r="G17" s="124" t="s">
        <v>107</v>
      </c>
      <c r="H17" s="125">
        <v>0.28999999999999998</v>
      </c>
      <c r="I17" s="125">
        <v>23.96</v>
      </c>
      <c r="J17" s="125">
        <v>0.73</v>
      </c>
    </row>
    <row r="18" spans="1:12">
      <c r="A18" s="19" t="s">
        <v>709</v>
      </c>
      <c r="B18" s="126" t="s">
        <v>117</v>
      </c>
      <c r="C18" s="113" t="s">
        <v>710</v>
      </c>
      <c r="D18" s="125">
        <v>1500</v>
      </c>
      <c r="E18" s="125">
        <v>780</v>
      </c>
      <c r="F18" s="125">
        <v>70</v>
      </c>
      <c r="G18" s="124" t="s">
        <v>41</v>
      </c>
      <c r="H18" s="125">
        <v>0.08</v>
      </c>
      <c r="I18" s="125">
        <v>6.29</v>
      </c>
      <c r="J18" s="125">
        <v>0.20499999999999999</v>
      </c>
    </row>
    <row r="19" spans="1:12">
      <c r="A19" s="19" t="s">
        <v>709</v>
      </c>
      <c r="B19" s="126" t="s">
        <v>118</v>
      </c>
      <c r="C19" s="113" t="s">
        <v>710</v>
      </c>
      <c r="D19" s="125">
        <v>1500</v>
      </c>
      <c r="E19" s="125">
        <v>1160</v>
      </c>
      <c r="F19" s="125">
        <v>100</v>
      </c>
      <c r="G19" s="124" t="s">
        <v>41</v>
      </c>
      <c r="H19" s="125">
        <v>0.17499999999999999</v>
      </c>
      <c r="I19" s="125">
        <v>8.92</v>
      </c>
      <c r="J19" s="125">
        <v>0.435</v>
      </c>
    </row>
    <row r="20" spans="1:12">
      <c r="A20" s="19" t="s">
        <v>709</v>
      </c>
      <c r="B20" s="126" t="s">
        <v>119</v>
      </c>
      <c r="C20" s="113" t="s">
        <v>710</v>
      </c>
      <c r="D20" s="125">
        <v>1500</v>
      </c>
      <c r="E20" s="125">
        <v>1840</v>
      </c>
      <c r="F20" s="125">
        <v>120</v>
      </c>
      <c r="G20" s="124" t="s">
        <v>107</v>
      </c>
      <c r="H20" s="125">
        <v>0.33</v>
      </c>
      <c r="I20" s="125">
        <v>27.3</v>
      </c>
      <c r="J20" s="125">
        <v>0.82499999999999996</v>
      </c>
    </row>
    <row r="21" spans="1:12">
      <c r="A21" s="19" t="s">
        <v>709</v>
      </c>
      <c r="B21" s="106" t="s">
        <v>430</v>
      </c>
      <c r="C21" s="113" t="s">
        <v>710</v>
      </c>
      <c r="D21" s="125">
        <v>1500</v>
      </c>
      <c r="E21" s="106">
        <v>2160</v>
      </c>
      <c r="F21" s="106">
        <v>150</v>
      </c>
      <c r="G21" s="124" t="s">
        <v>107</v>
      </c>
      <c r="H21" s="106">
        <v>0.49</v>
      </c>
      <c r="I21" s="106">
        <v>36.270000000000003</v>
      </c>
      <c r="J21" s="106">
        <v>1.21</v>
      </c>
    </row>
    <row r="22" spans="1:12">
      <c r="A22" s="19" t="s">
        <v>711</v>
      </c>
      <c r="B22" s="126" t="s">
        <v>120</v>
      </c>
      <c r="C22" s="113" t="s">
        <v>710</v>
      </c>
      <c r="D22" s="125">
        <v>1100</v>
      </c>
      <c r="E22" s="125">
        <v>900</v>
      </c>
      <c r="F22" s="125">
        <v>80</v>
      </c>
      <c r="G22" s="124" t="s">
        <v>41</v>
      </c>
      <c r="H22" s="125">
        <v>7.9000000000000001E-2</v>
      </c>
      <c r="I22" s="125">
        <v>2.34</v>
      </c>
      <c r="J22" s="125">
        <v>0.19800000000000001</v>
      </c>
    </row>
    <row r="23" spans="1:12">
      <c r="A23" s="19" t="s">
        <v>711</v>
      </c>
      <c r="B23" s="126" t="s">
        <v>121</v>
      </c>
      <c r="C23" s="113" t="s">
        <v>710</v>
      </c>
      <c r="D23" s="125">
        <v>800</v>
      </c>
      <c r="E23" s="125">
        <v>600</v>
      </c>
      <c r="F23" s="125">
        <v>80</v>
      </c>
      <c r="G23" s="124" t="s">
        <v>41</v>
      </c>
      <c r="H23" s="125">
        <v>3.7999999999999999E-2</v>
      </c>
      <c r="I23" s="125">
        <v>1.29</v>
      </c>
      <c r="J23" s="125">
        <v>9.6000000000000002E-2</v>
      </c>
    </row>
    <row r="24" spans="1:12" ht="15" customHeight="1">
      <c r="A24" s="19" t="s">
        <v>387</v>
      </c>
      <c r="B24" s="124" t="s">
        <v>407</v>
      </c>
      <c r="C24" s="22" t="s">
        <v>716</v>
      </c>
      <c r="D24" s="125">
        <v>1450</v>
      </c>
      <c r="E24" s="125">
        <v>1500</v>
      </c>
      <c r="F24" s="125">
        <v>120</v>
      </c>
      <c r="G24" s="124" t="s">
        <v>241</v>
      </c>
      <c r="H24" s="125">
        <v>0.22</v>
      </c>
      <c r="I24" s="125">
        <v>27</v>
      </c>
      <c r="J24" s="125">
        <v>0.55000000000000004</v>
      </c>
    </row>
    <row r="25" spans="1:12" ht="15" customHeight="1">
      <c r="A25" s="19" t="s">
        <v>387</v>
      </c>
      <c r="B25" s="124" t="s">
        <v>408</v>
      </c>
      <c r="C25" s="22" t="s">
        <v>716</v>
      </c>
      <c r="D25" s="125">
        <v>1750</v>
      </c>
      <c r="E25" s="125">
        <v>1500</v>
      </c>
      <c r="F25" s="125">
        <v>160</v>
      </c>
      <c r="G25" s="124" t="s">
        <v>241</v>
      </c>
      <c r="H25" s="125">
        <v>0.36</v>
      </c>
      <c r="I25" s="125">
        <v>36.1</v>
      </c>
      <c r="J25" s="125">
        <v>0.9</v>
      </c>
    </row>
    <row r="26" spans="1:12" ht="15" customHeight="1">
      <c r="A26" s="19" t="s">
        <v>387</v>
      </c>
      <c r="B26" s="106" t="s">
        <v>409</v>
      </c>
      <c r="C26" s="22" t="s">
        <v>716</v>
      </c>
      <c r="D26" s="106">
        <v>2300</v>
      </c>
      <c r="E26" s="125">
        <v>1500</v>
      </c>
      <c r="F26" s="106">
        <v>200</v>
      </c>
      <c r="G26" s="124" t="s">
        <v>241</v>
      </c>
      <c r="H26" s="106">
        <v>0.61</v>
      </c>
      <c r="I26" s="106">
        <v>54.4</v>
      </c>
      <c r="J26" s="106">
        <v>1.53</v>
      </c>
    </row>
    <row r="27" spans="1:12" ht="19.5">
      <c r="A27" s="19" t="s">
        <v>822</v>
      </c>
      <c r="B27" s="106" t="s">
        <v>823</v>
      </c>
      <c r="C27" s="113" t="s">
        <v>710</v>
      </c>
      <c r="D27" s="125">
        <v>2990</v>
      </c>
      <c r="E27" s="106">
        <v>1180</v>
      </c>
      <c r="F27" s="106">
        <v>120</v>
      </c>
      <c r="G27" s="124" t="s">
        <v>41</v>
      </c>
      <c r="H27" s="106">
        <v>0.42</v>
      </c>
      <c r="I27" s="106">
        <v>54.4</v>
      </c>
      <c r="J27" s="106">
        <v>1.05</v>
      </c>
      <c r="K27" s="178" t="s">
        <v>811</v>
      </c>
    </row>
    <row r="28" spans="1:12">
      <c r="A28" s="19" t="s">
        <v>822</v>
      </c>
      <c r="B28" s="106" t="s">
        <v>824</v>
      </c>
      <c r="C28" s="113" t="s">
        <v>710</v>
      </c>
      <c r="D28" s="125">
        <v>740</v>
      </c>
      <c r="E28" s="106">
        <v>1180</v>
      </c>
      <c r="F28" s="106">
        <v>120</v>
      </c>
      <c r="G28" s="124" t="s">
        <v>41</v>
      </c>
      <c r="H28" s="106">
        <v>0.11</v>
      </c>
      <c r="I28" s="106">
        <v>54.4</v>
      </c>
      <c r="J28" s="106">
        <v>0.27500000000000002</v>
      </c>
    </row>
    <row r="29" spans="1:12">
      <c r="A29" s="19" t="s">
        <v>822</v>
      </c>
      <c r="B29" s="9" t="s">
        <v>825</v>
      </c>
      <c r="C29" s="113" t="s">
        <v>710</v>
      </c>
      <c r="D29" s="126">
        <v>2380</v>
      </c>
      <c r="E29" s="111">
        <v>1480</v>
      </c>
      <c r="F29" s="111">
        <v>140</v>
      </c>
      <c r="G29" s="147" t="s">
        <v>165</v>
      </c>
      <c r="H29" s="111">
        <v>0.49</v>
      </c>
      <c r="I29" s="106">
        <v>54.4</v>
      </c>
      <c r="J29" s="111">
        <v>1.2330000000000001</v>
      </c>
    </row>
    <row r="30" spans="1:12" s="107" customFormat="1" ht="90.75" customHeight="1">
      <c r="A30" s="166" t="s">
        <v>828</v>
      </c>
      <c r="B30" s="179" t="s">
        <v>829</v>
      </c>
      <c r="C30" s="247" t="s">
        <v>830</v>
      </c>
      <c r="D30" s="247"/>
      <c r="E30" s="248" t="s">
        <v>831</v>
      </c>
      <c r="F30" s="248"/>
      <c r="G30" s="248"/>
      <c r="H30" s="248"/>
      <c r="I30" s="248"/>
      <c r="J30" s="249"/>
      <c r="K30" s="178" t="s">
        <v>811</v>
      </c>
      <c r="L30" s="180" t="s">
        <v>842</v>
      </c>
    </row>
  </sheetData>
  <sheetProtection algorithmName="SHA-512" hashValue="R7ZuopcLYiUyVJaf+/ICSZpBGEy3fEiPqY1R5uMm8Se3sxQMRUdHRazSoXhfvNBjGpc7QBsgcy78Am4yuf3GZg==" saltValue="y8iulLHAH6VVBFOxLs89ow==" spinCount="100000" sheet="1" objects="1" scenarios="1"/>
  <mergeCells count="9">
    <mergeCell ref="C30:D30"/>
    <mergeCell ref="E30:J30"/>
    <mergeCell ref="E1:H1"/>
    <mergeCell ref="D2:F2"/>
    <mergeCell ref="A2:A3"/>
    <mergeCell ref="B2:B3"/>
    <mergeCell ref="G2:G3"/>
    <mergeCell ref="H2:I2"/>
    <mergeCell ref="J2:J3"/>
  </mergeCells>
  <phoneticPr fontId="0" type="noConversion"/>
  <hyperlinks>
    <hyperlink ref="K1" location="'ВСЕ ЖБИ'!A1" display="Все ЖБИ"/>
    <hyperlink ref="A1" r:id="rId1"/>
    <hyperlink ref="B1" r:id="rId2"/>
    <hyperlink ref="L1" r:id="rId3" tooltip="Прогоны на сайте завода" display="прогоны на сайте завода"/>
    <hyperlink ref="L1" r:id="rId4"/>
    <hyperlink ref="K27" location="'ВСЕ ЖБИ'!A1" display="Все ЖБИ"/>
    <hyperlink ref="K30" location="'ВСЕ ЖБИ'!A1" display="Все ЖБИ"/>
    <hyperlink ref="A30" r:id="rId5"/>
    <hyperlink ref="B30" r:id="rId6"/>
    <hyperlink ref="L30" r:id="rId7"/>
  </hyperlinks>
  <pageMargins left="0.25" right="0.25" top="0.47" bottom="0.41" header="0.3" footer="0.3"/>
  <pageSetup paperSize="9" scale="82" fitToHeight="0" orientation="landscape" r:id="rId8"/>
  <colBreaks count="1" manualBreakCount="1">
    <brk id="12" max="1048575" man="1"/>
  </colBreaks>
  <drawing r:id="rId9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13"/>
  <sheetViews>
    <sheetView zoomScaleNormal="100" workbookViewId="0">
      <selection activeCell="K1" sqref="K1"/>
    </sheetView>
  </sheetViews>
  <sheetFormatPr defaultRowHeight="15"/>
  <cols>
    <col min="1" max="1" width="30.42578125" customWidth="1"/>
    <col min="2" max="2" width="23.28515625" bestFit="1" customWidth="1"/>
    <col min="3" max="3" width="28.140625" style="88" customWidth="1"/>
    <col min="4" max="4" width="20.7109375" style="74" customWidth="1"/>
    <col min="5" max="5" width="9.42578125" style="74" customWidth="1"/>
    <col min="6" max="6" width="7.140625" customWidth="1"/>
    <col min="7" max="7" width="20.85546875" bestFit="1" customWidth="1"/>
    <col min="8" max="8" width="8" customWidth="1"/>
    <col min="9" max="9" width="8.28515625" customWidth="1"/>
    <col min="10" max="10" width="8.140625" customWidth="1"/>
    <col min="11" max="11" width="12.7109375" customWidth="1"/>
    <col min="12" max="12" width="16.28515625" customWidth="1"/>
  </cols>
  <sheetData>
    <row r="1" spans="1:18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843</v>
      </c>
    </row>
    <row r="2" spans="1:18" ht="15" customHeight="1">
      <c r="A2" s="229" t="s">
        <v>1</v>
      </c>
      <c r="B2" s="98" t="s">
        <v>2</v>
      </c>
      <c r="C2" s="98"/>
      <c r="D2" s="229"/>
      <c r="E2" s="229"/>
      <c r="F2" s="229"/>
      <c r="G2" s="229" t="s">
        <v>292</v>
      </c>
      <c r="H2" s="229" t="s">
        <v>7</v>
      </c>
      <c r="I2" s="229"/>
      <c r="J2" s="229" t="s">
        <v>10</v>
      </c>
      <c r="L2" s="127"/>
      <c r="M2" s="15"/>
      <c r="N2" s="15"/>
      <c r="O2" s="15"/>
      <c r="P2" s="15"/>
      <c r="Q2" s="15"/>
      <c r="R2" s="15"/>
    </row>
    <row r="3" spans="1:18" ht="30">
      <c r="A3" s="229"/>
      <c r="B3" s="99"/>
      <c r="C3" s="99"/>
      <c r="D3" s="11" t="s">
        <v>414</v>
      </c>
      <c r="E3" s="71"/>
      <c r="F3" s="11" t="s">
        <v>5</v>
      </c>
      <c r="G3" s="229"/>
      <c r="H3" s="12" t="s">
        <v>8</v>
      </c>
      <c r="I3" s="12" t="s">
        <v>386</v>
      </c>
      <c r="J3" s="229"/>
      <c r="L3" s="15"/>
      <c r="N3" s="15"/>
      <c r="O3" s="15"/>
      <c r="P3" s="15"/>
      <c r="Q3" s="15"/>
      <c r="R3" s="15"/>
    </row>
    <row r="4" spans="1:18">
      <c r="A4" s="19" t="s">
        <v>410</v>
      </c>
      <c r="B4" s="19" t="s">
        <v>411</v>
      </c>
      <c r="C4" s="19" t="s">
        <v>712</v>
      </c>
      <c r="D4" s="17" t="s">
        <v>415</v>
      </c>
      <c r="E4" s="40">
        <v>80</v>
      </c>
      <c r="F4" s="60">
        <v>890</v>
      </c>
      <c r="G4" s="19" t="s">
        <v>41</v>
      </c>
      <c r="H4" s="17">
        <v>0.24</v>
      </c>
      <c r="I4" s="17">
        <v>2.8</v>
      </c>
      <c r="J4" s="17">
        <v>0.6</v>
      </c>
      <c r="L4" s="15"/>
      <c r="M4" s="15"/>
      <c r="N4" s="15"/>
      <c r="O4" s="15"/>
      <c r="P4" s="15"/>
      <c r="Q4" s="15"/>
      <c r="R4" s="15"/>
    </row>
    <row r="5" spans="1:18">
      <c r="A5" s="19" t="s">
        <v>410</v>
      </c>
      <c r="B5" s="19" t="s">
        <v>412</v>
      </c>
      <c r="C5" s="19" t="s">
        <v>712</v>
      </c>
      <c r="D5" s="17" t="s">
        <v>416</v>
      </c>
      <c r="E5" s="40">
        <v>90</v>
      </c>
      <c r="F5" s="62">
        <v>890</v>
      </c>
      <c r="G5" s="19" t="s">
        <v>41</v>
      </c>
      <c r="H5" s="17">
        <v>0.4</v>
      </c>
      <c r="I5" s="17">
        <v>5.4</v>
      </c>
      <c r="J5" s="17">
        <v>1</v>
      </c>
      <c r="L5" s="15"/>
      <c r="M5" s="15"/>
      <c r="N5" s="15"/>
      <c r="O5" s="15"/>
      <c r="P5" s="15"/>
      <c r="Q5" s="15"/>
      <c r="R5" s="15"/>
    </row>
    <row r="6" spans="1:18">
      <c r="A6" s="19" t="s">
        <v>410</v>
      </c>
      <c r="B6" s="34" t="s">
        <v>413</v>
      </c>
      <c r="C6" s="19" t="s">
        <v>712</v>
      </c>
      <c r="D6" s="10" t="s">
        <v>417</v>
      </c>
      <c r="E6" s="39">
        <v>100</v>
      </c>
      <c r="F6" s="17">
        <v>590</v>
      </c>
      <c r="G6" s="19" t="s">
        <v>41</v>
      </c>
      <c r="H6" s="10">
        <v>0.39</v>
      </c>
      <c r="I6" s="10">
        <v>15.6</v>
      </c>
      <c r="J6" s="10">
        <v>0.97499999999999998</v>
      </c>
    </row>
    <row r="7" spans="1:18">
      <c r="A7" s="19" t="s">
        <v>410</v>
      </c>
      <c r="B7" s="19" t="s">
        <v>418</v>
      </c>
      <c r="C7" s="19" t="s">
        <v>713</v>
      </c>
      <c r="D7" s="17">
        <v>1160</v>
      </c>
      <c r="E7" s="19">
        <v>700</v>
      </c>
      <c r="F7" s="17">
        <v>150</v>
      </c>
      <c r="G7" s="19" t="s">
        <v>41</v>
      </c>
      <c r="H7" s="17">
        <v>0.1</v>
      </c>
      <c r="I7" s="17">
        <v>17.2</v>
      </c>
      <c r="J7" s="17">
        <v>0.25</v>
      </c>
    </row>
    <row r="8" spans="1:18">
      <c r="A8" s="19" t="s">
        <v>410</v>
      </c>
      <c r="B8" s="19" t="s">
        <v>419</v>
      </c>
      <c r="C8" s="19" t="s">
        <v>713</v>
      </c>
      <c r="D8" s="17">
        <v>1680</v>
      </c>
      <c r="E8" s="19">
        <v>700</v>
      </c>
      <c r="F8" s="17">
        <v>150</v>
      </c>
      <c r="G8" s="19" t="s">
        <v>41</v>
      </c>
      <c r="H8" s="17">
        <v>0.27</v>
      </c>
      <c r="I8" s="17">
        <v>32.1</v>
      </c>
      <c r="J8" s="17">
        <v>0.68</v>
      </c>
    </row>
    <row r="9" spans="1:18">
      <c r="A9" s="19" t="s">
        <v>410</v>
      </c>
      <c r="B9" s="34" t="s">
        <v>420</v>
      </c>
      <c r="C9" s="19" t="s">
        <v>713</v>
      </c>
      <c r="D9" s="10">
        <v>2200</v>
      </c>
      <c r="E9" s="19">
        <v>700</v>
      </c>
      <c r="F9" s="10">
        <v>160</v>
      </c>
      <c r="G9" s="19" t="s">
        <v>41</v>
      </c>
      <c r="H9" s="10">
        <v>0.55000000000000004</v>
      </c>
      <c r="I9" s="10">
        <v>76.7</v>
      </c>
      <c r="J9" s="10">
        <v>1.38</v>
      </c>
    </row>
    <row r="10" spans="1:18" ht="15" customHeight="1">
      <c r="A10" s="19" t="s">
        <v>421</v>
      </c>
      <c r="B10" s="19" t="s">
        <v>422</v>
      </c>
      <c r="C10" s="19" t="s">
        <v>714</v>
      </c>
      <c r="D10" s="19">
        <v>1500</v>
      </c>
      <c r="E10" s="19">
        <v>1500</v>
      </c>
      <c r="F10" s="17">
        <v>100</v>
      </c>
      <c r="G10" s="19" t="s">
        <v>41</v>
      </c>
      <c r="H10" s="17">
        <v>0.22500000000000001</v>
      </c>
      <c r="I10" s="17">
        <v>16</v>
      </c>
      <c r="J10" s="17">
        <v>0.56000000000000005</v>
      </c>
    </row>
    <row r="11" spans="1:18">
      <c r="A11" s="19" t="s">
        <v>421</v>
      </c>
      <c r="B11" s="19" t="s">
        <v>423</v>
      </c>
      <c r="C11" s="19" t="s">
        <v>714</v>
      </c>
      <c r="D11" s="19">
        <v>2000</v>
      </c>
      <c r="E11" s="19">
        <v>2000</v>
      </c>
      <c r="F11" s="17">
        <v>120</v>
      </c>
      <c r="G11" s="19" t="s">
        <v>41</v>
      </c>
      <c r="H11" s="17">
        <v>0.48</v>
      </c>
      <c r="I11" s="17">
        <v>44.4</v>
      </c>
      <c r="J11" s="17">
        <v>1.2</v>
      </c>
    </row>
    <row r="12" spans="1:18">
      <c r="A12" s="19" t="s">
        <v>421</v>
      </c>
      <c r="B12" s="34" t="s">
        <v>424</v>
      </c>
      <c r="C12" s="19" t="s">
        <v>714</v>
      </c>
      <c r="D12" s="19">
        <v>2600</v>
      </c>
      <c r="E12" s="19">
        <v>2600</v>
      </c>
      <c r="F12" s="10">
        <v>120</v>
      </c>
      <c r="G12" s="19" t="s">
        <v>41</v>
      </c>
      <c r="H12" s="10">
        <v>0.81</v>
      </c>
      <c r="I12" s="10">
        <v>102.6</v>
      </c>
      <c r="J12" s="10">
        <v>2.0299999999999998</v>
      </c>
    </row>
    <row r="13" spans="1:18" s="107" customFormat="1" ht="90.75" customHeight="1">
      <c r="A13" s="176" t="s">
        <v>828</v>
      </c>
      <c r="B13" s="181" t="s">
        <v>829</v>
      </c>
      <c r="C13" s="246" t="s">
        <v>830</v>
      </c>
      <c r="D13" s="246"/>
      <c r="E13" s="222" t="s">
        <v>831</v>
      </c>
      <c r="F13" s="222"/>
      <c r="G13" s="222"/>
      <c r="H13" s="222"/>
      <c r="I13" s="181"/>
      <c r="J13" s="181"/>
      <c r="K13" s="178" t="s">
        <v>811</v>
      </c>
      <c r="L13" s="181" t="s">
        <v>843</v>
      </c>
    </row>
  </sheetData>
  <sheetProtection algorithmName="SHA-512" hashValue="t+StVQ7j2dr/csTjAEJHEbmVgIQXa9QUy4bmvpQe9e1XeU9X4ZEtnipbpz0HkgD6sl/Nk8Md3gUgZVl5HdD06w==" saltValue="6HFDtyQvvA2e0/pOkgzvIA==" spinCount="100000" sheet="1" objects="1" scenarios="1"/>
  <mergeCells count="9">
    <mergeCell ref="C13:D13"/>
    <mergeCell ref="E13:H13"/>
    <mergeCell ref="A2:A3"/>
    <mergeCell ref="D2:F2"/>
    <mergeCell ref="J2:J3"/>
    <mergeCell ref="G2:G3"/>
    <mergeCell ref="H2:I2"/>
    <mergeCell ref="C1:D1"/>
    <mergeCell ref="E1:H1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K1" location="'ВСЕ ЖБИ'!A1" display="Все ЖБИ"/>
    <hyperlink ref="A1" r:id="rId3"/>
    <hyperlink ref="B1" r:id="rId4"/>
    <hyperlink ref="L13" r:id="rId5"/>
    <hyperlink ref="K13" location="'ВСЕ ЖБИ'!A1" display="Все ЖБИ"/>
    <hyperlink ref="A13" r:id="rId6"/>
    <hyperlink ref="B13" r:id="rId7"/>
  </hyperlinks>
  <pageMargins left="0.25" right="0.25" top="0.75" bottom="0.75" header="0.3" footer="0.3"/>
  <pageSetup paperSize="9" scale="73" fitToHeight="0" orientation="landscape" r:id="rId8"/>
  <drawing r:id="rId9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zoomScaleNormal="100" workbookViewId="0">
      <selection activeCell="K1" sqref="K1"/>
    </sheetView>
  </sheetViews>
  <sheetFormatPr defaultRowHeight="15"/>
  <cols>
    <col min="1" max="1" width="31.42578125" customWidth="1"/>
    <col min="2" max="2" width="22.7109375" bestFit="1" customWidth="1"/>
    <col min="3" max="3" width="17" style="88" bestFit="1" customWidth="1"/>
    <col min="4" max="4" width="6" customWidth="1"/>
    <col min="5" max="5" width="4.42578125" customWidth="1"/>
    <col min="6" max="6" width="5.85546875" customWidth="1"/>
    <col min="7" max="7" width="10.42578125" customWidth="1"/>
    <col min="8" max="8" width="6.7109375" customWidth="1"/>
    <col min="9" max="9" width="7.28515625" customWidth="1"/>
    <col min="10" max="10" width="5.7109375" customWidth="1"/>
    <col min="11" max="11" width="13.42578125" customWidth="1"/>
    <col min="12" max="12" width="21.42578125" customWidth="1"/>
    <col min="13" max="13" width="4.7109375" customWidth="1"/>
    <col min="14" max="14" width="13.28515625" customWidth="1"/>
    <col min="15" max="15" width="13" customWidth="1"/>
    <col min="19" max="19" width="35.7109375" customWidth="1"/>
    <col min="20" max="20" width="9.7109375" customWidth="1"/>
    <col min="22" max="22" width="11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46"/>
      <c r="F1" s="222" t="s">
        <v>831</v>
      </c>
      <c r="G1" s="222"/>
      <c r="H1" s="222"/>
      <c r="I1" s="222"/>
      <c r="J1" s="181"/>
      <c r="K1" s="178" t="s">
        <v>811</v>
      </c>
      <c r="L1" s="181" t="s">
        <v>844</v>
      </c>
    </row>
    <row r="2" spans="1:12" ht="42" customHeight="1">
      <c r="A2" s="82" t="s">
        <v>1</v>
      </c>
      <c r="B2" s="83" t="s">
        <v>2</v>
      </c>
      <c r="C2" s="100"/>
      <c r="E2" s="82"/>
      <c r="F2" s="82"/>
      <c r="G2" s="82" t="s">
        <v>292</v>
      </c>
      <c r="H2" s="82" t="s">
        <v>7</v>
      </c>
      <c r="I2" s="82"/>
      <c r="J2" s="229" t="s">
        <v>10</v>
      </c>
      <c r="K2" s="16"/>
    </row>
    <row r="3" spans="1:12" ht="30">
      <c r="A3" s="82"/>
      <c r="B3" s="86"/>
      <c r="C3" s="86"/>
      <c r="D3" s="11" t="s">
        <v>3</v>
      </c>
      <c r="E3" s="85" t="s">
        <v>4</v>
      </c>
      <c r="F3" s="85" t="s">
        <v>5</v>
      </c>
      <c r="G3" s="82"/>
      <c r="H3" s="82" t="s">
        <v>8</v>
      </c>
      <c r="I3" s="82" t="s">
        <v>386</v>
      </c>
      <c r="J3" s="229"/>
      <c r="K3" s="16"/>
    </row>
    <row r="4" spans="1:12" ht="15" customHeight="1">
      <c r="A4" s="19" t="s">
        <v>387</v>
      </c>
      <c r="B4" s="87" t="s">
        <v>388</v>
      </c>
      <c r="C4" s="87" t="s">
        <v>715</v>
      </c>
      <c r="D4" s="17">
        <v>1160</v>
      </c>
      <c r="E4" s="30">
        <v>300</v>
      </c>
      <c r="F4" s="84">
        <v>150</v>
      </c>
      <c r="G4" s="19" t="s">
        <v>107</v>
      </c>
      <c r="H4" s="84">
        <v>0.05</v>
      </c>
      <c r="I4" s="84">
        <v>6.4</v>
      </c>
      <c r="J4" s="17">
        <v>0.13</v>
      </c>
    </row>
    <row r="5" spans="1:12" ht="15" customHeight="1">
      <c r="A5" s="19" t="s">
        <v>387</v>
      </c>
      <c r="B5" s="87" t="s">
        <v>389</v>
      </c>
      <c r="C5" s="87" t="s">
        <v>715</v>
      </c>
      <c r="D5" s="17">
        <v>1480</v>
      </c>
      <c r="E5" s="30">
        <v>300</v>
      </c>
      <c r="F5" s="84">
        <v>200</v>
      </c>
      <c r="G5" s="19" t="s">
        <v>107</v>
      </c>
      <c r="H5" s="84">
        <v>0.09</v>
      </c>
      <c r="I5" s="84">
        <v>11.1</v>
      </c>
      <c r="J5" s="17">
        <v>0.22</v>
      </c>
    </row>
    <row r="6" spans="1:12">
      <c r="A6" s="19" t="s">
        <v>387</v>
      </c>
      <c r="B6" s="87" t="s">
        <v>390</v>
      </c>
      <c r="C6" s="87" t="s">
        <v>715</v>
      </c>
      <c r="D6" s="23">
        <v>1840</v>
      </c>
      <c r="E6" s="30">
        <v>300</v>
      </c>
      <c r="F6" s="84">
        <v>250</v>
      </c>
      <c r="G6" s="19" t="s">
        <v>107</v>
      </c>
      <c r="H6" s="84">
        <v>0.14000000000000001</v>
      </c>
      <c r="I6" s="84">
        <v>17.5</v>
      </c>
      <c r="J6" s="17">
        <v>0.35</v>
      </c>
      <c r="K6" s="5"/>
    </row>
    <row r="7" spans="1:12">
      <c r="A7" s="19" t="s">
        <v>387</v>
      </c>
      <c r="B7" s="87" t="s">
        <v>391</v>
      </c>
      <c r="C7" s="87" t="s">
        <v>715</v>
      </c>
      <c r="D7" s="23">
        <v>2160</v>
      </c>
      <c r="E7" s="30">
        <v>300</v>
      </c>
      <c r="F7" s="84">
        <v>300</v>
      </c>
      <c r="G7" s="19" t="s">
        <v>107</v>
      </c>
      <c r="H7" s="84">
        <v>0.19</v>
      </c>
      <c r="I7" s="84">
        <v>19.600000000000001</v>
      </c>
      <c r="J7" s="17">
        <v>0.48</v>
      </c>
      <c r="K7" s="4"/>
    </row>
    <row r="8" spans="1:12">
      <c r="A8" s="19" t="s">
        <v>387</v>
      </c>
      <c r="B8" s="87" t="s">
        <v>392</v>
      </c>
      <c r="C8" s="87" t="s">
        <v>715</v>
      </c>
      <c r="D8" s="23">
        <v>2650</v>
      </c>
      <c r="E8" s="30">
        <v>300</v>
      </c>
      <c r="F8" s="84">
        <v>300</v>
      </c>
      <c r="G8" s="19" t="s">
        <v>107</v>
      </c>
      <c r="H8" s="84">
        <v>0.24</v>
      </c>
      <c r="I8" s="84">
        <v>34.1</v>
      </c>
      <c r="J8" s="17">
        <v>0.6</v>
      </c>
      <c r="K8" s="4"/>
    </row>
    <row r="9" spans="1:12">
      <c r="A9" s="19" t="s">
        <v>387</v>
      </c>
      <c r="B9" s="87" t="s">
        <v>393</v>
      </c>
      <c r="C9" s="87" t="s">
        <v>715</v>
      </c>
      <c r="D9" s="23">
        <v>2780</v>
      </c>
      <c r="E9" s="30">
        <v>600</v>
      </c>
      <c r="F9" s="84">
        <v>300</v>
      </c>
      <c r="G9" s="19" t="s">
        <v>107</v>
      </c>
      <c r="H9" s="84">
        <v>0.5</v>
      </c>
      <c r="I9" s="84">
        <v>68.2</v>
      </c>
      <c r="J9" s="17">
        <v>1.25</v>
      </c>
      <c r="K9" s="4"/>
    </row>
    <row r="10" spans="1:12">
      <c r="A10" s="19" t="s">
        <v>387</v>
      </c>
      <c r="B10" s="87" t="s">
        <v>394</v>
      </c>
      <c r="C10" s="87" t="s">
        <v>715</v>
      </c>
      <c r="D10" s="23">
        <v>3380</v>
      </c>
      <c r="E10" s="30">
        <v>600</v>
      </c>
      <c r="F10" s="84">
        <v>350</v>
      </c>
      <c r="G10" s="19" t="s">
        <v>107</v>
      </c>
      <c r="H10" s="84">
        <v>0.71</v>
      </c>
      <c r="I10" s="84">
        <v>124</v>
      </c>
      <c r="J10" s="17">
        <v>1.77</v>
      </c>
      <c r="K10" s="4"/>
    </row>
    <row r="11" spans="1:12">
      <c r="A11" s="19" t="s">
        <v>387</v>
      </c>
      <c r="B11" s="87" t="s">
        <v>395</v>
      </c>
      <c r="C11" s="87" t="s">
        <v>715</v>
      </c>
      <c r="D11" s="23">
        <v>4250</v>
      </c>
      <c r="E11" s="30">
        <v>600</v>
      </c>
      <c r="F11" s="84">
        <v>450</v>
      </c>
      <c r="G11" s="19" t="s">
        <v>107</v>
      </c>
      <c r="H11" s="84">
        <v>1.1499999999999999</v>
      </c>
      <c r="I11" s="84">
        <v>155.19999999999999</v>
      </c>
      <c r="J11" s="17">
        <v>2.88</v>
      </c>
      <c r="K11" s="4"/>
    </row>
    <row r="12" spans="1:12" s="107" customFormat="1" ht="90.75" customHeight="1">
      <c r="A12" s="176" t="s">
        <v>828</v>
      </c>
      <c r="B12" s="181" t="s">
        <v>829</v>
      </c>
      <c r="C12" s="250" t="s">
        <v>830</v>
      </c>
      <c r="D12" s="250"/>
      <c r="E12" s="250"/>
      <c r="F12" s="219" t="s">
        <v>831</v>
      </c>
      <c r="G12" s="219"/>
      <c r="H12" s="219"/>
      <c r="I12" s="219"/>
      <c r="J12" s="181"/>
      <c r="K12" s="178" t="s">
        <v>811</v>
      </c>
      <c r="L12" s="181" t="s">
        <v>844</v>
      </c>
    </row>
    <row r="13" spans="1:12">
      <c r="A13" s="2"/>
      <c r="B13" s="3"/>
      <c r="C13" s="3"/>
      <c r="D13" s="8"/>
      <c r="E13" s="4"/>
      <c r="F13" s="4"/>
      <c r="G13" s="2"/>
      <c r="H13" s="5"/>
      <c r="I13" s="5"/>
      <c r="J13" s="5"/>
      <c r="K13" s="5"/>
    </row>
    <row r="14" spans="1:12">
      <c r="A14" s="2"/>
      <c r="B14" s="3"/>
      <c r="C14" s="3"/>
      <c r="D14" s="8"/>
      <c r="E14" s="4"/>
      <c r="F14" s="4"/>
      <c r="G14" s="2"/>
      <c r="H14" s="5"/>
      <c r="I14" s="5"/>
      <c r="J14" s="5"/>
      <c r="K14" s="5"/>
    </row>
    <row r="15" spans="1:12">
      <c r="A15" s="2"/>
      <c r="B15" s="3"/>
      <c r="C15" s="3"/>
      <c r="D15" s="8"/>
      <c r="E15" s="4"/>
      <c r="F15" s="4"/>
      <c r="G15" s="2"/>
      <c r="H15" s="5"/>
      <c r="I15" s="5"/>
      <c r="J15" s="5"/>
      <c r="K15" s="5"/>
    </row>
    <row r="16" spans="1:12">
      <c r="A16" s="2"/>
      <c r="B16" s="3"/>
      <c r="C16" s="3"/>
      <c r="D16" s="8"/>
      <c r="E16" s="4"/>
      <c r="F16" s="5"/>
      <c r="G16" s="2"/>
      <c r="H16" s="5"/>
      <c r="I16" s="5"/>
      <c r="J16" s="5"/>
      <c r="K16" s="5"/>
    </row>
  </sheetData>
  <sheetProtection algorithmName="SHA-512" hashValue="j+7DgYPmrxKaR41f8WW6Csg91eufvXQgK1/bwBv1mhM+1dIpH5f46NUiijGTotvmHOZADQg1/WYJ8UXcz+uQjA==" saltValue="DPEhJTdCeopozdCt2XHOew==" spinCount="100000" sheet="1" objects="1" scenarios="1"/>
  <mergeCells count="5">
    <mergeCell ref="C12:E12"/>
    <mergeCell ref="C1:E1"/>
    <mergeCell ref="F1:I1"/>
    <mergeCell ref="F12:I12"/>
    <mergeCell ref="J2:J3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K1" location="'ВСЕ ЖБИ'!A1" display="Все ЖБИ"/>
    <hyperlink ref="A1" r:id="rId3"/>
    <hyperlink ref="B1" r:id="rId4"/>
    <hyperlink ref="L12" r:id="rId5"/>
    <hyperlink ref="K12" location="'ВСЕ ЖБИ'!A1" display="Все ЖБИ"/>
    <hyperlink ref="A12" r:id="rId6"/>
    <hyperlink ref="B12" r:id="rId7"/>
  </hyperlinks>
  <pageMargins left="0.25" right="0.25" top="0.75" bottom="0.75" header="0.3" footer="0.3"/>
  <pageSetup paperSize="9" scale="93" fitToHeight="0" orientation="landscape" r:id="rId8"/>
  <colBreaks count="1" manualBreakCount="1">
    <brk id="13" max="1048575" man="1"/>
  </colBreaks>
  <drawing r:id="rId9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6"/>
  <sheetViews>
    <sheetView zoomScaleNormal="100" workbookViewId="0">
      <selection activeCell="K1" sqref="K1"/>
    </sheetView>
  </sheetViews>
  <sheetFormatPr defaultRowHeight="15"/>
  <cols>
    <col min="1" max="1" width="27.85546875" bestFit="1" customWidth="1"/>
    <col min="2" max="2" width="27.140625" customWidth="1"/>
    <col min="3" max="3" width="23.85546875" customWidth="1"/>
    <col min="4" max="4" width="6" customWidth="1"/>
    <col min="5" max="5" width="4.42578125" customWidth="1"/>
    <col min="6" max="6" width="5.85546875" customWidth="1"/>
    <col min="7" max="7" width="17.5703125" customWidth="1"/>
    <col min="8" max="8" width="6.7109375" customWidth="1"/>
    <col min="9" max="9" width="7.28515625" customWidth="1"/>
    <col min="10" max="10" width="5.28515625" customWidth="1"/>
    <col min="11" max="11" width="13" customWidth="1"/>
    <col min="12" max="12" width="24.7109375" customWidth="1"/>
    <col min="13" max="13" width="4.7109375" customWidth="1"/>
    <col min="14" max="14" width="13.28515625" customWidth="1"/>
    <col min="15" max="15" width="13" customWidth="1"/>
    <col min="19" max="19" width="35.7109375" customWidth="1"/>
    <col min="20" max="20" width="9.7109375" customWidth="1"/>
    <col min="22" max="22" width="11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46"/>
      <c r="F1" s="222" t="s">
        <v>831</v>
      </c>
      <c r="G1" s="222"/>
      <c r="H1" s="222"/>
      <c r="I1" s="222"/>
      <c r="J1" s="181"/>
      <c r="K1" s="178" t="s">
        <v>811</v>
      </c>
      <c r="L1" s="181" t="s">
        <v>845</v>
      </c>
    </row>
    <row r="2" spans="1:12">
      <c r="A2" s="229" t="s">
        <v>1</v>
      </c>
      <c r="B2" s="251" t="s">
        <v>2</v>
      </c>
      <c r="C2" s="252"/>
      <c r="D2" s="229" t="s">
        <v>105</v>
      </c>
      <c r="E2" s="229"/>
      <c r="F2" s="229"/>
      <c r="G2" s="229" t="s">
        <v>292</v>
      </c>
      <c r="H2" s="229" t="s">
        <v>7</v>
      </c>
      <c r="I2" s="229"/>
      <c r="J2" s="229" t="s">
        <v>10</v>
      </c>
      <c r="K2" s="16"/>
    </row>
    <row r="3" spans="1:12" ht="30">
      <c r="A3" s="229"/>
      <c r="B3" s="253"/>
      <c r="C3" s="254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386</v>
      </c>
      <c r="J3" s="229"/>
      <c r="K3" s="16"/>
    </row>
    <row r="4" spans="1:12">
      <c r="A4" s="19" t="s">
        <v>385</v>
      </c>
      <c r="B4" s="17" t="s">
        <v>382</v>
      </c>
      <c r="C4" s="96" t="s">
        <v>384</v>
      </c>
      <c r="D4" s="17">
        <v>3980</v>
      </c>
      <c r="E4" s="17">
        <v>160</v>
      </c>
      <c r="F4" s="17">
        <v>2200</v>
      </c>
      <c r="G4" s="18" t="s">
        <v>465</v>
      </c>
      <c r="H4" s="17">
        <v>0.66</v>
      </c>
      <c r="I4" s="17">
        <v>45.7</v>
      </c>
      <c r="J4" s="17">
        <v>1.65</v>
      </c>
    </row>
    <row r="5" spans="1:12">
      <c r="A5" s="19" t="s">
        <v>385</v>
      </c>
      <c r="B5" s="17" t="s">
        <v>464</v>
      </c>
      <c r="C5" s="96" t="s">
        <v>383</v>
      </c>
      <c r="D5" s="17">
        <v>1200</v>
      </c>
      <c r="E5" s="17">
        <v>400</v>
      </c>
      <c r="F5" s="17">
        <v>600</v>
      </c>
      <c r="G5" s="18" t="s">
        <v>268</v>
      </c>
      <c r="H5" s="17">
        <v>0.19</v>
      </c>
      <c r="I5" s="17">
        <v>6</v>
      </c>
      <c r="J5" s="17">
        <v>0.47499999999999998</v>
      </c>
    </row>
    <row r="6" spans="1:12" s="107" customFormat="1" ht="90.75" customHeight="1">
      <c r="A6" s="176" t="s">
        <v>828</v>
      </c>
      <c r="B6" s="181" t="s">
        <v>829</v>
      </c>
      <c r="C6" s="246" t="s">
        <v>830</v>
      </c>
      <c r="D6" s="246"/>
      <c r="E6" s="246"/>
      <c r="F6" s="222" t="s">
        <v>831</v>
      </c>
      <c r="G6" s="222"/>
      <c r="H6" s="222"/>
      <c r="I6" s="222"/>
      <c r="J6" s="181"/>
      <c r="K6" s="178" t="s">
        <v>811</v>
      </c>
      <c r="L6" s="181" t="s">
        <v>845</v>
      </c>
    </row>
    <row r="7" spans="1:12">
      <c r="A7" s="2"/>
      <c r="B7" s="3"/>
      <c r="C7" s="3"/>
      <c r="D7" s="8"/>
      <c r="E7" s="4"/>
      <c r="F7" s="4"/>
      <c r="G7" s="2"/>
      <c r="H7" s="5"/>
      <c r="I7" s="5"/>
      <c r="J7" s="5"/>
      <c r="K7" s="4"/>
    </row>
    <row r="8" spans="1:12">
      <c r="A8" s="2"/>
      <c r="B8" s="3"/>
      <c r="C8" s="3"/>
      <c r="D8" s="8"/>
      <c r="E8" s="4"/>
      <c r="F8" s="4"/>
      <c r="G8" s="2"/>
      <c r="H8" s="5"/>
      <c r="I8" s="5"/>
      <c r="J8" s="5"/>
      <c r="K8" s="4"/>
    </row>
    <row r="9" spans="1:12">
      <c r="A9" s="2"/>
      <c r="B9" s="3"/>
      <c r="C9" s="3"/>
      <c r="D9" s="8"/>
      <c r="E9" s="4"/>
      <c r="F9" s="4"/>
      <c r="G9" s="2"/>
      <c r="H9" s="5"/>
      <c r="I9" s="5"/>
      <c r="J9" s="5"/>
      <c r="K9" s="4"/>
    </row>
    <row r="10" spans="1:12">
      <c r="A10" s="2"/>
      <c r="B10" s="3"/>
      <c r="C10" s="3"/>
      <c r="D10" s="8"/>
      <c r="E10" s="4"/>
      <c r="F10" s="4"/>
      <c r="G10" s="2"/>
      <c r="H10" s="5"/>
      <c r="I10" s="5"/>
      <c r="J10" s="5"/>
      <c r="K10" s="4"/>
    </row>
    <row r="11" spans="1:12">
      <c r="A11" s="2"/>
      <c r="B11" s="3"/>
      <c r="C11" s="3"/>
      <c r="D11" s="8"/>
      <c r="E11" s="4"/>
      <c r="F11" s="4"/>
      <c r="G11" s="2"/>
      <c r="H11" s="5"/>
      <c r="I11" s="5"/>
      <c r="J11" s="5"/>
      <c r="K11" s="4"/>
    </row>
    <row r="12" spans="1:12">
      <c r="A12" s="2"/>
      <c r="B12" s="3"/>
      <c r="C12" s="3"/>
      <c r="D12" s="8"/>
      <c r="E12" s="4"/>
      <c r="F12" s="4"/>
      <c r="G12" s="2"/>
      <c r="H12" s="5"/>
      <c r="I12" s="5"/>
      <c r="J12" s="5"/>
      <c r="K12" s="4"/>
    </row>
    <row r="13" spans="1:12">
      <c r="A13" s="2"/>
      <c r="B13" s="3"/>
      <c r="C13" s="3"/>
      <c r="D13" s="8"/>
      <c r="E13" s="4"/>
      <c r="F13" s="4"/>
      <c r="G13" s="2"/>
      <c r="H13" s="5"/>
      <c r="I13" s="5"/>
      <c r="J13" s="5"/>
      <c r="K13" s="5"/>
    </row>
    <row r="14" spans="1:12">
      <c r="A14" s="2"/>
      <c r="B14" s="3"/>
      <c r="C14" s="3"/>
      <c r="D14" s="8"/>
      <c r="E14" s="4"/>
      <c r="F14" s="4"/>
      <c r="G14" s="2"/>
      <c r="H14" s="5"/>
      <c r="I14" s="5"/>
      <c r="J14" s="5"/>
      <c r="K14" s="5"/>
    </row>
    <row r="15" spans="1:12">
      <c r="A15" s="2"/>
      <c r="B15" s="3"/>
      <c r="C15" s="3"/>
      <c r="D15" s="8"/>
      <c r="E15" s="4"/>
      <c r="F15" s="4"/>
      <c r="G15" s="2"/>
      <c r="H15" s="5"/>
      <c r="I15" s="5"/>
      <c r="J15" s="5"/>
      <c r="K15" s="5"/>
    </row>
    <row r="16" spans="1:12">
      <c r="A16" s="2"/>
      <c r="B16" s="3"/>
      <c r="C16" s="3"/>
      <c r="D16" s="8"/>
      <c r="E16" s="4"/>
      <c r="F16" s="5"/>
      <c r="G16" s="2"/>
      <c r="H16" s="5"/>
      <c r="I16" s="5"/>
      <c r="J16" s="5"/>
      <c r="K16" s="5"/>
    </row>
  </sheetData>
  <sheetProtection algorithmName="SHA-512" hashValue="ntz6PGWJ64j0VCnW1ryQ+1oONStomrUjFctePF2DC0bNbRrpx689Wj0Dz+rMvYKlcNlangZHemgX6k6T4hzxLg==" saltValue="h4hf+yS6VxuVifC1HDu+4A==" spinCount="100000" sheet="1" objects="1" scenarios="1"/>
  <mergeCells count="10">
    <mergeCell ref="C1:E1"/>
    <mergeCell ref="F1:I1"/>
    <mergeCell ref="C6:E6"/>
    <mergeCell ref="F6:I6"/>
    <mergeCell ref="B2:C3"/>
    <mergeCell ref="J2:J3"/>
    <mergeCell ref="A2:A3"/>
    <mergeCell ref="D2:F2"/>
    <mergeCell ref="G2:G3"/>
    <mergeCell ref="H2:I2"/>
  </mergeCells>
  <phoneticPr fontId="0" type="noConversion"/>
  <hyperlinks>
    <hyperlink ref="L1" r:id="rId1" tooltip="Прогоны на сайте завода" display="прогоны на сайте завода"/>
    <hyperlink ref="L1" r:id="rId2" tooltip="Прогоны на сайте завода"/>
    <hyperlink ref="K1" location="'ВСЕ ЖБИ'!A1" display="Все ЖБИ"/>
    <hyperlink ref="A1" r:id="rId3"/>
    <hyperlink ref="B1" r:id="rId4"/>
    <hyperlink ref="L6" r:id="rId5" tooltip="Прогоны на сайте завода"/>
    <hyperlink ref="K6" location="'ВСЕ ЖБИ'!A1" display="Все ЖБИ"/>
    <hyperlink ref="A6" r:id="rId6"/>
    <hyperlink ref="B6" r:id="rId7"/>
  </hyperlinks>
  <pageMargins left="0.25" right="0.25" top="0.75" bottom="0.75" header="0.3" footer="0.3"/>
  <pageSetup paperSize="9" fitToHeight="0" orientation="landscape" r:id="rId8"/>
  <colBreaks count="1" manualBreakCount="1">
    <brk id="10" max="1048575" man="1"/>
  </colBreaks>
  <drawing r:id="rId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18"/>
  <sheetViews>
    <sheetView zoomScaleNormal="100" workbookViewId="0">
      <selection activeCell="K18" sqref="K18"/>
    </sheetView>
  </sheetViews>
  <sheetFormatPr defaultRowHeight="15"/>
  <cols>
    <col min="1" max="1" width="30.140625" customWidth="1"/>
    <col min="2" max="2" width="22.7109375" bestFit="1" customWidth="1"/>
    <col min="3" max="3" width="19.42578125" style="97" bestFit="1" customWidth="1"/>
    <col min="4" max="4" width="7" customWidth="1"/>
    <col min="5" max="5" width="12.7109375" customWidth="1"/>
    <col min="6" max="6" width="7.28515625" customWidth="1"/>
    <col min="7" max="7" width="14.7109375" customWidth="1"/>
    <col min="9" max="9" width="7.28515625" customWidth="1"/>
    <col min="10" max="10" width="5.85546875" customWidth="1"/>
    <col min="11" max="11" width="16.42578125" customWidth="1"/>
    <col min="12" max="12" width="20.85546875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846</v>
      </c>
    </row>
    <row r="2" spans="1:12">
      <c r="A2" s="229" t="s">
        <v>1</v>
      </c>
      <c r="B2" s="251" t="s">
        <v>2</v>
      </c>
      <c r="C2" s="91"/>
      <c r="D2" s="229" t="s">
        <v>105</v>
      </c>
      <c r="E2" s="229"/>
      <c r="F2" s="229"/>
      <c r="G2" s="229" t="s">
        <v>292</v>
      </c>
      <c r="H2" s="229" t="s">
        <v>7</v>
      </c>
      <c r="I2" s="229"/>
      <c r="J2" s="229" t="s">
        <v>10</v>
      </c>
    </row>
    <row r="3" spans="1:12" ht="30">
      <c r="A3" s="229"/>
      <c r="B3" s="253"/>
      <c r="C3" s="95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386</v>
      </c>
      <c r="J3" s="229"/>
    </row>
    <row r="4" spans="1:12" ht="15" customHeight="1">
      <c r="A4" s="19" t="s">
        <v>440</v>
      </c>
      <c r="B4" s="19" t="s">
        <v>435</v>
      </c>
      <c r="C4" s="19" t="s">
        <v>718</v>
      </c>
      <c r="D4" s="17">
        <v>900</v>
      </c>
      <c r="E4" s="17">
        <v>290</v>
      </c>
      <c r="F4" s="17">
        <v>168</v>
      </c>
      <c r="G4" s="57" t="s">
        <v>41</v>
      </c>
      <c r="H4" s="17">
        <v>0.04</v>
      </c>
      <c r="I4" s="17">
        <v>0.6</v>
      </c>
      <c r="J4" s="17">
        <f>H4*2500/1000</f>
        <v>0.1</v>
      </c>
    </row>
    <row r="5" spans="1:12">
      <c r="A5" s="19" t="s">
        <v>440</v>
      </c>
      <c r="B5" s="19" t="s">
        <v>434</v>
      </c>
      <c r="C5" s="19" t="s">
        <v>718</v>
      </c>
      <c r="D5" s="17">
        <v>1050</v>
      </c>
      <c r="E5" s="17">
        <v>330</v>
      </c>
      <c r="F5" s="17">
        <v>145</v>
      </c>
      <c r="G5" s="57" t="s">
        <v>41</v>
      </c>
      <c r="H5" s="17">
        <v>4.5999999999999999E-2</v>
      </c>
      <c r="I5" s="17">
        <v>0.65</v>
      </c>
      <c r="J5" s="17">
        <f t="shared" ref="J5:J12" si="0">H5*2500/1000</f>
        <v>0.115</v>
      </c>
    </row>
    <row r="6" spans="1:12">
      <c r="A6" s="19" t="s">
        <v>440</v>
      </c>
      <c r="B6" s="19" t="s">
        <v>436</v>
      </c>
      <c r="C6" s="19" t="s">
        <v>718</v>
      </c>
      <c r="D6" s="17">
        <v>1050</v>
      </c>
      <c r="E6" s="17">
        <v>330</v>
      </c>
      <c r="F6" s="17">
        <v>145</v>
      </c>
      <c r="G6" s="57" t="s">
        <v>41</v>
      </c>
      <c r="H6" s="17">
        <v>4.5999999999999999E-2</v>
      </c>
      <c r="I6" s="17">
        <v>1.02</v>
      </c>
      <c r="J6" s="17">
        <f t="shared" si="0"/>
        <v>0.115</v>
      </c>
    </row>
    <row r="7" spans="1:12">
      <c r="A7" s="19" t="s">
        <v>440</v>
      </c>
      <c r="B7" s="19" t="s">
        <v>437</v>
      </c>
      <c r="C7" s="19" t="s">
        <v>718</v>
      </c>
      <c r="D7" s="17">
        <v>1050</v>
      </c>
      <c r="E7" s="17">
        <v>290</v>
      </c>
      <c r="F7" s="17">
        <v>168</v>
      </c>
      <c r="G7" s="57" t="s">
        <v>41</v>
      </c>
      <c r="H7" s="17">
        <v>4.5999999999999999E-2</v>
      </c>
      <c r="I7" s="17">
        <v>0.65</v>
      </c>
      <c r="J7" s="17">
        <f t="shared" si="0"/>
        <v>0.115</v>
      </c>
    </row>
    <row r="8" spans="1:12">
      <c r="A8" s="19" t="s">
        <v>440</v>
      </c>
      <c r="B8" s="19" t="s">
        <v>431</v>
      </c>
      <c r="C8" s="19" t="s">
        <v>718</v>
      </c>
      <c r="D8" s="17">
        <v>1200</v>
      </c>
      <c r="E8" s="17">
        <v>330</v>
      </c>
      <c r="F8" s="17">
        <v>145</v>
      </c>
      <c r="G8" s="57" t="s">
        <v>41</v>
      </c>
      <c r="H8" s="17">
        <v>5.2999999999999999E-2</v>
      </c>
      <c r="I8" s="17">
        <v>0.69</v>
      </c>
      <c r="J8" s="17">
        <f t="shared" si="0"/>
        <v>0.13250000000000001</v>
      </c>
    </row>
    <row r="9" spans="1:12">
      <c r="A9" s="19" t="s">
        <v>440</v>
      </c>
      <c r="B9" s="19" t="s">
        <v>438</v>
      </c>
      <c r="C9" s="19" t="s">
        <v>718</v>
      </c>
      <c r="D9" s="17">
        <v>1200</v>
      </c>
      <c r="E9" s="17">
        <v>330</v>
      </c>
      <c r="F9" s="17">
        <v>145</v>
      </c>
      <c r="G9" s="57" t="s">
        <v>41</v>
      </c>
      <c r="H9" s="17">
        <v>5.2999999999999999E-2</v>
      </c>
      <c r="I9" s="17">
        <v>1.06</v>
      </c>
      <c r="J9" s="17">
        <f t="shared" si="0"/>
        <v>0.13250000000000001</v>
      </c>
    </row>
    <row r="10" spans="1:12">
      <c r="A10" s="19" t="s">
        <v>440</v>
      </c>
      <c r="B10" s="34" t="s">
        <v>432</v>
      </c>
      <c r="C10" s="19" t="s">
        <v>718</v>
      </c>
      <c r="D10" s="10">
        <v>1200</v>
      </c>
      <c r="E10" s="17">
        <v>290</v>
      </c>
      <c r="F10" s="10">
        <v>168</v>
      </c>
      <c r="G10" s="57" t="s">
        <v>41</v>
      </c>
      <c r="H10" s="10">
        <v>5.2999999999999999E-2</v>
      </c>
      <c r="I10" s="10">
        <v>0.69</v>
      </c>
      <c r="J10" s="17">
        <f t="shared" si="0"/>
        <v>0.13250000000000001</v>
      </c>
    </row>
    <row r="11" spans="1:12">
      <c r="A11" s="19" t="s">
        <v>440</v>
      </c>
      <c r="B11" s="9" t="s">
        <v>433</v>
      </c>
      <c r="C11" s="19" t="s">
        <v>718</v>
      </c>
      <c r="D11" s="10">
        <v>1350</v>
      </c>
      <c r="E11" s="17">
        <v>330</v>
      </c>
      <c r="F11" s="10">
        <v>145</v>
      </c>
      <c r="G11" s="57" t="s">
        <v>41</v>
      </c>
      <c r="H11" s="10">
        <v>0.06</v>
      </c>
      <c r="I11" s="10">
        <v>0.75</v>
      </c>
      <c r="J11" s="17">
        <f t="shared" si="0"/>
        <v>0.15</v>
      </c>
    </row>
    <row r="12" spans="1:12">
      <c r="A12" s="19" t="s">
        <v>440</v>
      </c>
      <c r="B12" s="34" t="s">
        <v>439</v>
      </c>
      <c r="C12" s="22" t="s">
        <v>718</v>
      </c>
      <c r="D12" s="10">
        <v>1350</v>
      </c>
      <c r="E12" s="17">
        <v>330</v>
      </c>
      <c r="F12" s="10">
        <v>145</v>
      </c>
      <c r="G12" s="57" t="s">
        <v>41</v>
      </c>
      <c r="H12" s="10">
        <v>0.06</v>
      </c>
      <c r="I12" s="10">
        <v>1.54</v>
      </c>
      <c r="J12" s="17">
        <f t="shared" si="0"/>
        <v>0.15</v>
      </c>
    </row>
    <row r="13" spans="1:12">
      <c r="A13" s="110" t="s">
        <v>720</v>
      </c>
      <c r="B13" s="9" t="s">
        <v>719</v>
      </c>
      <c r="C13" s="22" t="s">
        <v>721</v>
      </c>
      <c r="D13" s="111">
        <v>3913</v>
      </c>
      <c r="E13" s="93">
        <v>1350</v>
      </c>
      <c r="F13" s="111">
        <v>295</v>
      </c>
      <c r="G13" s="19" t="s">
        <v>41</v>
      </c>
      <c r="H13" s="111">
        <v>0.56699999999999995</v>
      </c>
      <c r="I13" s="111">
        <v>43.16</v>
      </c>
      <c r="J13" s="9">
        <v>1.417</v>
      </c>
    </row>
    <row r="14" spans="1:12">
      <c r="A14" s="110" t="s">
        <v>724</v>
      </c>
      <c r="B14" s="9" t="s">
        <v>722</v>
      </c>
      <c r="C14" s="22" t="s">
        <v>721</v>
      </c>
      <c r="D14" s="111">
        <v>3030</v>
      </c>
      <c r="E14" s="93">
        <v>1200</v>
      </c>
      <c r="F14" s="111">
        <v>1500</v>
      </c>
      <c r="G14" s="19" t="s">
        <v>723</v>
      </c>
      <c r="H14" s="111">
        <v>0.68</v>
      </c>
      <c r="I14" s="111">
        <v>18.309999999999999</v>
      </c>
      <c r="J14" s="9">
        <v>1.7</v>
      </c>
    </row>
    <row r="15" spans="1:12">
      <c r="A15" s="43" t="s">
        <v>879</v>
      </c>
      <c r="B15" s="124" t="s">
        <v>507</v>
      </c>
      <c r="C15" s="124" t="s">
        <v>717</v>
      </c>
      <c r="D15" s="125" t="s">
        <v>571</v>
      </c>
      <c r="E15" s="124" t="s">
        <v>0</v>
      </c>
      <c r="F15" s="125" t="s">
        <v>572</v>
      </c>
      <c r="G15" s="124" t="s">
        <v>226</v>
      </c>
      <c r="H15" s="9"/>
      <c r="I15" s="9"/>
      <c r="J15" s="9"/>
    </row>
    <row r="16" spans="1:12">
      <c r="A16" s="144" t="s">
        <v>819</v>
      </c>
      <c r="B16" s="145" t="s">
        <v>820</v>
      </c>
      <c r="C16" s="144" t="s">
        <v>721</v>
      </c>
      <c r="D16" s="144">
        <v>5650</v>
      </c>
      <c r="E16" s="144">
        <v>1475</v>
      </c>
      <c r="F16" s="144">
        <v>1475</v>
      </c>
      <c r="G16" s="144" t="s">
        <v>141</v>
      </c>
      <c r="H16" s="144">
        <v>0.92</v>
      </c>
      <c r="I16" s="144">
        <v>78.2</v>
      </c>
      <c r="J16" s="144">
        <v>2.2999999999999998</v>
      </c>
      <c r="K16" t="s">
        <v>878</v>
      </c>
    </row>
    <row r="17" spans="1:12">
      <c r="A17" s="144" t="s">
        <v>819</v>
      </c>
      <c r="B17" s="145" t="s">
        <v>821</v>
      </c>
      <c r="C17" s="144" t="s">
        <v>721</v>
      </c>
      <c r="D17" s="144">
        <v>4475</v>
      </c>
      <c r="E17" s="144">
        <v>1475</v>
      </c>
      <c r="F17" s="144">
        <v>1740</v>
      </c>
      <c r="G17" s="144" t="s">
        <v>141</v>
      </c>
      <c r="H17" s="144">
        <v>0.92</v>
      </c>
      <c r="I17" s="144">
        <v>78.2</v>
      </c>
      <c r="J17" s="144">
        <v>2.2999999999999998</v>
      </c>
      <c r="K17" s="107" t="s">
        <v>878</v>
      </c>
    </row>
    <row r="18" spans="1:12" s="107" customFormat="1" ht="90.75" customHeight="1">
      <c r="A18" s="176" t="s">
        <v>828</v>
      </c>
      <c r="B18" s="181" t="s">
        <v>829</v>
      </c>
      <c r="C18" s="246" t="s">
        <v>830</v>
      </c>
      <c r="D18" s="246"/>
      <c r="E18" s="222" t="s">
        <v>831</v>
      </c>
      <c r="F18" s="222"/>
      <c r="G18" s="222"/>
      <c r="H18" s="222"/>
      <c r="I18" s="181"/>
      <c r="J18" s="181"/>
      <c r="K18" s="178" t="s">
        <v>811</v>
      </c>
      <c r="L18" s="181" t="s">
        <v>846</v>
      </c>
    </row>
  </sheetData>
  <sheetProtection algorithmName="SHA-512" hashValue="kzBOoL3Qhq3r8WDYkI7SnPJ3owsLAeUT90G8sAgrWKxqvf/KnkGjlx+eMfcAykzUdicoXYcEaZzQqW9R1bc28A==" saltValue="9afTy3seFbhsgNuF3tQ7sQ==" spinCount="100000" sheet="1" objects="1" scenarios="1"/>
  <mergeCells count="10">
    <mergeCell ref="C18:D18"/>
    <mergeCell ref="E18:H18"/>
    <mergeCell ref="J2:J3"/>
    <mergeCell ref="H2:I2"/>
    <mergeCell ref="A2:A3"/>
    <mergeCell ref="B2:B3"/>
    <mergeCell ref="D2:F2"/>
    <mergeCell ref="G2:G3"/>
    <mergeCell ref="C1:D1"/>
    <mergeCell ref="E1:H1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K1" location="'ВСЕ ЖБИ'!A1" display="Все ЖБИ"/>
    <hyperlink ref="A1" r:id="rId3"/>
    <hyperlink ref="B1" r:id="rId4"/>
    <hyperlink ref="L18" r:id="rId5"/>
    <hyperlink ref="K18" location="'ВСЕ ЖБИ'!A1" display="Все ЖБИ"/>
    <hyperlink ref="A18" r:id="rId6"/>
    <hyperlink ref="B18" r:id="rId7"/>
  </hyperlinks>
  <pageMargins left="0.25" right="0.25" top="0.75" bottom="0.75" header="0.3" footer="0.3"/>
  <pageSetup paperSize="9" scale="82" fitToHeight="0" orientation="landscape" r:id="rId8"/>
  <drawing r:id="rId9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0"/>
  <sheetViews>
    <sheetView view="pageBreakPreview" zoomScaleNormal="100" zoomScaleSheetLayoutView="100" workbookViewId="0">
      <selection activeCell="K1" sqref="K1"/>
    </sheetView>
  </sheetViews>
  <sheetFormatPr defaultRowHeight="15"/>
  <cols>
    <col min="1" max="1" width="32.5703125" customWidth="1"/>
    <col min="2" max="2" width="22.7109375" bestFit="1" customWidth="1"/>
    <col min="3" max="3" width="35.28515625" style="97" bestFit="1" customWidth="1"/>
    <col min="4" max="6" width="4.85546875" customWidth="1"/>
    <col min="7" max="7" width="12.7109375" customWidth="1"/>
    <col min="8" max="8" width="6.7109375" customWidth="1"/>
    <col min="9" max="9" width="7.28515625" customWidth="1"/>
    <col min="10" max="10" width="5.7109375" customWidth="1"/>
    <col min="11" max="11" width="12.28515625" customWidth="1"/>
    <col min="12" max="12" width="18" customWidth="1"/>
    <col min="13" max="13" width="13.28515625" customWidth="1"/>
    <col min="14" max="14" width="13" customWidth="1"/>
    <col min="18" max="18" width="35.7109375" customWidth="1"/>
    <col min="19" max="19" width="9.7109375" customWidth="1"/>
    <col min="21" max="21" width="11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848</v>
      </c>
    </row>
    <row r="2" spans="1:12">
      <c r="A2" s="229" t="s">
        <v>1</v>
      </c>
      <c r="B2" s="229" t="s">
        <v>2</v>
      </c>
      <c r="C2" s="90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  <c r="K2" s="229" t="s">
        <v>250</v>
      </c>
    </row>
    <row r="3" spans="1:12" ht="30">
      <c r="A3" s="229"/>
      <c r="B3" s="229"/>
      <c r="C3" s="90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386</v>
      </c>
      <c r="J3" s="229"/>
      <c r="K3" s="229"/>
    </row>
    <row r="4" spans="1:12">
      <c r="A4" s="57" t="s">
        <v>251</v>
      </c>
      <c r="B4" s="113" t="s">
        <v>252</v>
      </c>
      <c r="C4" s="113" t="s">
        <v>760</v>
      </c>
      <c r="D4" s="17">
        <v>5560</v>
      </c>
      <c r="E4" s="60">
        <v>300</v>
      </c>
      <c r="F4" s="60">
        <v>450</v>
      </c>
      <c r="G4" s="57" t="s">
        <v>255</v>
      </c>
      <c r="H4" s="17">
        <v>0.624</v>
      </c>
      <c r="I4" s="40">
        <v>130.66</v>
      </c>
      <c r="J4" s="17">
        <v>1.55</v>
      </c>
      <c r="K4" s="17">
        <v>5200</v>
      </c>
    </row>
    <row r="5" spans="1:12">
      <c r="A5" s="57" t="s">
        <v>251</v>
      </c>
      <c r="B5" s="113" t="s">
        <v>253</v>
      </c>
      <c r="C5" s="113" t="s">
        <v>760</v>
      </c>
      <c r="D5" s="17">
        <v>5560</v>
      </c>
      <c r="E5" s="60">
        <v>300</v>
      </c>
      <c r="F5" s="60">
        <v>450</v>
      </c>
      <c r="G5" s="57" t="s">
        <v>255</v>
      </c>
      <c r="H5" s="17">
        <v>0.624</v>
      </c>
      <c r="I5" s="40">
        <v>99.26</v>
      </c>
      <c r="J5" s="17">
        <v>1.55</v>
      </c>
      <c r="K5" s="17">
        <v>4000</v>
      </c>
    </row>
    <row r="6" spans="1:12">
      <c r="A6" s="57" t="s">
        <v>251</v>
      </c>
      <c r="B6" s="113" t="s">
        <v>254</v>
      </c>
      <c r="C6" s="113" t="s">
        <v>760</v>
      </c>
      <c r="D6" s="30">
        <v>2560</v>
      </c>
      <c r="E6" s="60">
        <v>300</v>
      </c>
      <c r="F6" s="60">
        <v>450</v>
      </c>
      <c r="G6" s="19" t="s">
        <v>141</v>
      </c>
      <c r="H6" s="17">
        <v>0.28000000000000003</v>
      </c>
      <c r="I6" s="40">
        <v>32.04</v>
      </c>
      <c r="J6" s="17">
        <v>0.7</v>
      </c>
      <c r="K6" s="17">
        <v>4000</v>
      </c>
    </row>
    <row r="7" spans="1:12">
      <c r="A7" s="57" t="s">
        <v>251</v>
      </c>
      <c r="B7" s="113" t="s">
        <v>256</v>
      </c>
      <c r="C7" s="113" t="s">
        <v>761</v>
      </c>
      <c r="D7" s="60">
        <v>5560</v>
      </c>
      <c r="E7" s="60">
        <v>400</v>
      </c>
      <c r="F7" s="60">
        <v>450</v>
      </c>
      <c r="G7" s="57" t="s">
        <v>255</v>
      </c>
      <c r="H7" s="60">
        <v>0.76800000000000002</v>
      </c>
      <c r="I7" s="40">
        <v>342.1</v>
      </c>
      <c r="J7" s="60">
        <v>1.95</v>
      </c>
      <c r="K7" s="17">
        <v>9000</v>
      </c>
    </row>
    <row r="8" spans="1:12">
      <c r="A8" s="57" t="s">
        <v>251</v>
      </c>
      <c r="B8" s="114" t="s">
        <v>257</v>
      </c>
      <c r="C8" s="113" t="s">
        <v>761</v>
      </c>
      <c r="D8" s="60">
        <v>5560</v>
      </c>
      <c r="E8" s="60">
        <v>400</v>
      </c>
      <c r="F8" s="60">
        <v>450</v>
      </c>
      <c r="G8" s="57" t="s">
        <v>255</v>
      </c>
      <c r="H8" s="60">
        <v>0.76800000000000002</v>
      </c>
      <c r="I8" s="40">
        <v>165.55</v>
      </c>
      <c r="J8" s="60">
        <v>1.95</v>
      </c>
      <c r="K8" s="17">
        <v>7200</v>
      </c>
    </row>
    <row r="9" spans="1:12">
      <c r="A9" s="57" t="s">
        <v>251</v>
      </c>
      <c r="B9" s="114" t="s">
        <v>258</v>
      </c>
      <c r="C9" s="113" t="s">
        <v>761</v>
      </c>
      <c r="D9" s="60">
        <v>5560</v>
      </c>
      <c r="E9" s="60">
        <v>400</v>
      </c>
      <c r="F9" s="60">
        <v>450</v>
      </c>
      <c r="G9" s="57" t="s">
        <v>255</v>
      </c>
      <c r="H9" s="60">
        <v>0.76800000000000002</v>
      </c>
      <c r="I9" s="40">
        <v>134.47</v>
      </c>
      <c r="J9" s="60">
        <v>1.95</v>
      </c>
      <c r="K9" s="17">
        <v>5200</v>
      </c>
    </row>
    <row r="10" spans="1:12">
      <c r="A10" s="57" t="s">
        <v>251</v>
      </c>
      <c r="B10" s="114" t="s">
        <v>259</v>
      </c>
      <c r="C10" s="113" t="s">
        <v>761</v>
      </c>
      <c r="D10" s="60">
        <v>4060</v>
      </c>
      <c r="E10" s="60">
        <v>400</v>
      </c>
      <c r="F10" s="60">
        <v>450</v>
      </c>
      <c r="G10" s="57" t="s">
        <v>255</v>
      </c>
      <c r="H10" s="60">
        <v>0.55800000000000005</v>
      </c>
      <c r="I10" s="40">
        <v>82.42</v>
      </c>
      <c r="J10" s="60">
        <v>1.43</v>
      </c>
      <c r="K10" s="17">
        <v>7200</v>
      </c>
    </row>
    <row r="11" spans="1:12">
      <c r="A11" s="57" t="s">
        <v>251</v>
      </c>
      <c r="B11" s="114" t="s">
        <v>260</v>
      </c>
      <c r="C11" s="113" t="s">
        <v>761</v>
      </c>
      <c r="D11" s="60">
        <v>4060</v>
      </c>
      <c r="E11" s="60">
        <v>400</v>
      </c>
      <c r="F11" s="60">
        <v>450</v>
      </c>
      <c r="G11" s="57" t="s">
        <v>255</v>
      </c>
      <c r="H11" s="60">
        <v>0.55800000000000005</v>
      </c>
      <c r="I11" s="40">
        <v>69.209999999999994</v>
      </c>
      <c r="J11" s="60">
        <v>1.43</v>
      </c>
      <c r="K11" s="17">
        <v>5200</v>
      </c>
    </row>
    <row r="12" spans="1:12">
      <c r="A12" s="57" t="s">
        <v>251</v>
      </c>
      <c r="B12" s="115" t="s">
        <v>261</v>
      </c>
      <c r="C12" s="116" t="s">
        <v>761</v>
      </c>
      <c r="D12" s="60">
        <v>2560</v>
      </c>
      <c r="E12" s="60">
        <v>400</v>
      </c>
      <c r="F12" s="60">
        <v>450</v>
      </c>
      <c r="G12" s="57" t="s">
        <v>255</v>
      </c>
      <c r="H12" s="60">
        <v>0.34799999999999998</v>
      </c>
      <c r="I12" s="112">
        <v>47.2</v>
      </c>
      <c r="J12" s="60">
        <v>0.83</v>
      </c>
      <c r="K12" s="89">
        <v>11000</v>
      </c>
    </row>
    <row r="13" spans="1:12">
      <c r="A13" s="19" t="s">
        <v>251</v>
      </c>
      <c r="B13" s="113" t="s">
        <v>262</v>
      </c>
      <c r="C13" s="113" t="s">
        <v>761</v>
      </c>
      <c r="D13" s="60">
        <v>2560</v>
      </c>
      <c r="E13" s="30">
        <v>400</v>
      </c>
      <c r="F13" s="30">
        <v>450</v>
      </c>
      <c r="G13" s="92" t="s">
        <v>141</v>
      </c>
      <c r="H13" s="30">
        <v>0.34799999999999998</v>
      </c>
      <c r="I13" s="40">
        <v>38.14</v>
      </c>
      <c r="J13" s="30">
        <v>0.83</v>
      </c>
      <c r="K13" s="92">
        <v>7200</v>
      </c>
    </row>
    <row r="14" spans="1:12">
      <c r="A14" s="57" t="s">
        <v>588</v>
      </c>
      <c r="B14" s="17" t="s">
        <v>589</v>
      </c>
      <c r="C14" s="116" t="s">
        <v>762</v>
      </c>
      <c r="D14" s="60">
        <v>8560</v>
      </c>
      <c r="E14" s="60">
        <v>460</v>
      </c>
      <c r="F14" s="60">
        <v>600</v>
      </c>
      <c r="G14" s="18" t="s">
        <v>255</v>
      </c>
      <c r="H14" s="17">
        <v>2</v>
      </c>
      <c r="I14" s="17">
        <v>260</v>
      </c>
      <c r="J14" s="17">
        <v>5</v>
      </c>
      <c r="K14" s="17">
        <v>4000</v>
      </c>
    </row>
    <row r="15" spans="1:12">
      <c r="A15" s="57" t="s">
        <v>588</v>
      </c>
      <c r="B15" s="17" t="s">
        <v>590</v>
      </c>
      <c r="C15" s="116" t="s">
        <v>762</v>
      </c>
      <c r="D15" s="60">
        <v>8560</v>
      </c>
      <c r="E15" s="60">
        <v>460</v>
      </c>
      <c r="F15" s="60">
        <v>600</v>
      </c>
      <c r="G15" s="47" t="s">
        <v>595</v>
      </c>
      <c r="H15" s="17">
        <v>2</v>
      </c>
      <c r="I15" s="17">
        <v>314</v>
      </c>
      <c r="J15" s="17">
        <v>5</v>
      </c>
      <c r="K15" s="17">
        <v>6000</v>
      </c>
    </row>
    <row r="16" spans="1:12">
      <c r="A16" s="57" t="s">
        <v>588</v>
      </c>
      <c r="B16" s="17" t="s">
        <v>591</v>
      </c>
      <c r="C16" s="116" t="s">
        <v>763</v>
      </c>
      <c r="D16" s="60">
        <v>8560</v>
      </c>
      <c r="E16" s="60">
        <v>520</v>
      </c>
      <c r="F16" s="60">
        <v>600</v>
      </c>
      <c r="G16" s="57" t="s">
        <v>595</v>
      </c>
      <c r="H16" s="60">
        <v>2.35</v>
      </c>
      <c r="I16" s="40">
        <v>526.9</v>
      </c>
      <c r="J16" s="30">
        <v>5.88</v>
      </c>
      <c r="K16" s="17">
        <v>11000</v>
      </c>
    </row>
    <row r="17" spans="1:12">
      <c r="A17" s="57" t="s">
        <v>588</v>
      </c>
      <c r="B17" s="25" t="s">
        <v>592</v>
      </c>
      <c r="C17" s="116" t="s">
        <v>763</v>
      </c>
      <c r="D17" s="60">
        <v>8560</v>
      </c>
      <c r="E17" s="60">
        <v>520</v>
      </c>
      <c r="F17" s="60">
        <v>600</v>
      </c>
      <c r="G17" s="57" t="s">
        <v>595</v>
      </c>
      <c r="H17" s="60">
        <v>2.35</v>
      </c>
      <c r="I17" s="40">
        <v>434.7</v>
      </c>
      <c r="J17" s="30">
        <v>5.88</v>
      </c>
      <c r="K17" s="17">
        <v>9000</v>
      </c>
    </row>
    <row r="18" spans="1:12">
      <c r="A18" s="19" t="s">
        <v>588</v>
      </c>
      <c r="B18" s="93" t="s">
        <v>593</v>
      </c>
      <c r="C18" s="113" t="s">
        <v>763</v>
      </c>
      <c r="D18" s="30">
        <v>8560</v>
      </c>
      <c r="E18" s="30">
        <v>520</v>
      </c>
      <c r="F18" s="30">
        <v>600</v>
      </c>
      <c r="G18" s="19" t="s">
        <v>255</v>
      </c>
      <c r="H18" s="30">
        <v>2.35</v>
      </c>
      <c r="I18" s="40">
        <v>364</v>
      </c>
      <c r="J18" s="30">
        <v>5.88</v>
      </c>
      <c r="K18" s="92">
        <v>7000</v>
      </c>
    </row>
    <row r="19" spans="1:12">
      <c r="A19" s="19" t="s">
        <v>588</v>
      </c>
      <c r="B19" s="93" t="s">
        <v>594</v>
      </c>
      <c r="C19" s="113" t="s">
        <v>763</v>
      </c>
      <c r="D19" s="30">
        <v>8560</v>
      </c>
      <c r="E19" s="30">
        <v>520</v>
      </c>
      <c r="F19" s="30">
        <v>600</v>
      </c>
      <c r="G19" s="19" t="s">
        <v>255</v>
      </c>
      <c r="H19" s="30">
        <v>2.35</v>
      </c>
      <c r="I19" s="40">
        <v>249</v>
      </c>
      <c r="J19" s="30">
        <v>5.88</v>
      </c>
      <c r="K19" s="92">
        <v>5000</v>
      </c>
    </row>
    <row r="20" spans="1:12" s="107" customFormat="1" ht="90.75" customHeight="1">
      <c r="A20" s="176" t="s">
        <v>828</v>
      </c>
      <c r="B20" s="181" t="s">
        <v>829</v>
      </c>
      <c r="C20" s="246" t="s">
        <v>830</v>
      </c>
      <c r="D20" s="246"/>
      <c r="E20" s="222" t="s">
        <v>831</v>
      </c>
      <c r="F20" s="222"/>
      <c r="G20" s="222"/>
      <c r="H20" s="222"/>
      <c r="I20" s="181"/>
      <c r="J20" s="181"/>
      <c r="K20" s="178" t="s">
        <v>811</v>
      </c>
      <c r="L20" s="181" t="s">
        <v>848</v>
      </c>
    </row>
  </sheetData>
  <sheetProtection algorithmName="SHA-512" hashValue="lTSbvRcwhVa/PSNzHoBTnIzBWn0k52547eyzUhV4kvbaWIjw96xmsYhQk/PcwJvQPYSW/EPcyMjpMS57EwtvCw==" saltValue="/7k5prbftanJCEeY8i6U6Q==" spinCount="100000" sheet="1" objects="1" scenarios="1"/>
  <mergeCells count="11">
    <mergeCell ref="C1:D1"/>
    <mergeCell ref="E1:H1"/>
    <mergeCell ref="C20:D20"/>
    <mergeCell ref="E20:H20"/>
    <mergeCell ref="K2:K3"/>
    <mergeCell ref="J2:J3"/>
    <mergeCell ref="A2:A3"/>
    <mergeCell ref="B2:B3"/>
    <mergeCell ref="D2:F2"/>
    <mergeCell ref="G2:G3"/>
    <mergeCell ref="H2:I2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K1" location="'ВСЕ ЖБИ'!A1" display="Все ЖБИ"/>
    <hyperlink ref="A1" r:id="rId3"/>
    <hyperlink ref="B1" r:id="rId4"/>
    <hyperlink ref="L20" r:id="rId5"/>
    <hyperlink ref="K20" location="'ВСЕ ЖБИ'!A1" display="Все ЖБИ"/>
    <hyperlink ref="A20" r:id="rId6"/>
    <hyperlink ref="B20" r:id="rId7"/>
  </hyperlinks>
  <pageMargins left="0.7" right="0.7" top="0.75" bottom="0.75" header="0.3" footer="0.3"/>
  <pageSetup paperSize="9" scale="78" orientation="landscape" r:id="rId8"/>
  <drawing r:id="rId9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9"/>
  <sheetViews>
    <sheetView zoomScaleNormal="100" workbookViewId="0">
      <selection activeCell="K1" sqref="K1"/>
    </sheetView>
  </sheetViews>
  <sheetFormatPr defaultRowHeight="15"/>
  <cols>
    <col min="1" max="1" width="29.7109375" customWidth="1"/>
    <col min="2" max="2" width="22.7109375" bestFit="1" customWidth="1"/>
    <col min="3" max="3" width="33.85546875" customWidth="1"/>
    <col min="4" max="4" width="8.140625" customWidth="1"/>
    <col min="5" max="5" width="11.85546875" customWidth="1"/>
    <col min="6" max="6" width="8.140625" customWidth="1"/>
    <col min="11" max="11" width="15.140625" customWidth="1"/>
    <col min="12" max="12" width="26.28515625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850</v>
      </c>
    </row>
    <row r="2" spans="1:12" ht="12.75" customHeight="1">
      <c r="A2" s="229" t="s">
        <v>1</v>
      </c>
      <c r="B2" s="98" t="s">
        <v>2</v>
      </c>
      <c r="C2" s="108"/>
      <c r="D2" s="229" t="s">
        <v>105</v>
      </c>
      <c r="E2" s="229"/>
      <c r="F2" s="229"/>
      <c r="G2" s="9"/>
      <c r="H2" s="9"/>
      <c r="I2" s="9"/>
      <c r="J2" s="9"/>
    </row>
    <row r="3" spans="1:12" ht="13.5" customHeight="1">
      <c r="A3" s="229"/>
      <c r="B3" s="99"/>
      <c r="C3" s="109"/>
      <c r="D3" s="11" t="s">
        <v>3</v>
      </c>
      <c r="E3" s="11" t="s">
        <v>4</v>
      </c>
      <c r="F3" s="11" t="s">
        <v>5</v>
      </c>
      <c r="G3" s="9"/>
      <c r="H3" s="9"/>
      <c r="I3" s="9"/>
      <c r="J3" s="9"/>
    </row>
    <row r="4" spans="1:12" ht="36.75" customHeight="1">
      <c r="A4" s="18" t="s">
        <v>596</v>
      </c>
      <c r="B4" s="119" t="s">
        <v>767</v>
      </c>
      <c r="C4" s="120" t="s">
        <v>768</v>
      </c>
      <c r="D4" s="17" t="s">
        <v>466</v>
      </c>
      <c r="E4" s="124" t="s">
        <v>851</v>
      </c>
      <c r="F4" s="17" t="s">
        <v>467</v>
      </c>
      <c r="G4" s="9"/>
      <c r="H4" s="9"/>
      <c r="I4" s="9"/>
      <c r="J4" s="9"/>
    </row>
    <row r="5" spans="1:12" s="107" customFormat="1" ht="36.75" customHeight="1">
      <c r="A5" s="102" t="s">
        <v>596</v>
      </c>
      <c r="B5" s="119" t="s">
        <v>769</v>
      </c>
      <c r="C5" s="120" t="s">
        <v>770</v>
      </c>
      <c r="D5" s="105" t="s">
        <v>849</v>
      </c>
      <c r="E5" s="124" t="s">
        <v>851</v>
      </c>
      <c r="F5" s="105" t="s">
        <v>771</v>
      </c>
      <c r="G5" s="9"/>
      <c r="H5" s="9"/>
      <c r="I5" s="9"/>
      <c r="J5" s="9"/>
    </row>
    <row r="7" spans="1:12" s="107" customFormat="1" ht="15" customHeight="1">
      <c r="A7" s="255" t="s">
        <v>852</v>
      </c>
      <c r="B7" s="255"/>
      <c r="C7" s="255"/>
      <c r="D7" s="255"/>
      <c r="E7" s="255"/>
      <c r="F7" s="255"/>
      <c r="G7" s="255"/>
      <c r="H7" s="255"/>
      <c r="I7" s="255"/>
      <c r="J7" s="255"/>
    </row>
    <row r="8" spans="1:12" s="107" customFormat="1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2" s="107" customFormat="1">
      <c r="A9" s="15"/>
      <c r="B9" s="15"/>
      <c r="C9" s="15"/>
      <c r="D9" s="15"/>
      <c r="E9" s="15"/>
      <c r="F9" s="15"/>
      <c r="G9" s="15"/>
      <c r="H9" s="15"/>
      <c r="I9" s="15"/>
      <c r="J9" s="15"/>
    </row>
  </sheetData>
  <sheetProtection algorithmName="SHA-512" hashValue="GSOclwGHCK1bRbs+KDVjpSQMQjMDwfS3FbnkNnc4yT6Z8huYfl+D0/+euFHu1PRvoC8jqjY/Dca/pZI/I1dRqA==" saltValue="Bvi6dLuqgw8ZlhEapA/TDA==" spinCount="100000" sheet="1" objects="1" scenarios="1"/>
  <mergeCells count="5">
    <mergeCell ref="A2:A3"/>
    <mergeCell ref="D2:F2"/>
    <mergeCell ref="C1:D1"/>
    <mergeCell ref="E1:H1"/>
    <mergeCell ref="A7:J7"/>
  </mergeCells>
  <phoneticPr fontId="0" type="noConversion"/>
  <hyperlinks>
    <hyperlink ref="L1" r:id="rId1"/>
    <hyperlink ref="K1" location="'ВСЕ ЖБИ'!A1" display="Все ЖБИ"/>
    <hyperlink ref="A1" r:id="rId2"/>
    <hyperlink ref="B1" r:id="rId3"/>
  </hyperlinks>
  <pageMargins left="0.7" right="0.7" top="0.75" bottom="0.75" header="0.3" footer="0.3"/>
  <pageSetup paperSize="9" scale="86" fitToHeight="0" orientation="landscape" r:id="rId4"/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12"/>
  <sheetViews>
    <sheetView zoomScaleNormal="100" workbookViewId="0">
      <selection activeCell="K1" sqref="K1"/>
    </sheetView>
  </sheetViews>
  <sheetFormatPr defaultRowHeight="15"/>
  <cols>
    <col min="1" max="1" width="27.85546875" bestFit="1" customWidth="1"/>
    <col min="2" max="2" width="22.7109375" bestFit="1" customWidth="1"/>
    <col min="3" max="3" width="23.140625" customWidth="1"/>
    <col min="4" max="6" width="8" customWidth="1"/>
    <col min="7" max="7" width="17.28515625" customWidth="1"/>
    <col min="9" max="9" width="9.140625" style="107"/>
    <col min="11" max="11" width="15.7109375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45" t="s">
        <v>853</v>
      </c>
      <c r="M1" s="204"/>
      <c r="N1" s="204"/>
    </row>
    <row r="2" spans="1:14" ht="15" customHeight="1">
      <c r="A2" s="236" t="s">
        <v>1</v>
      </c>
      <c r="B2" s="251" t="s">
        <v>2</v>
      </c>
      <c r="C2" s="252"/>
      <c r="D2" s="229" t="s">
        <v>105</v>
      </c>
      <c r="E2" s="229"/>
      <c r="F2" s="229"/>
      <c r="G2" s="229" t="s">
        <v>292</v>
      </c>
      <c r="H2" s="236" t="s">
        <v>8</v>
      </c>
      <c r="I2" s="103"/>
      <c r="J2" s="229" t="s">
        <v>10</v>
      </c>
    </row>
    <row r="3" spans="1:14" ht="30" customHeight="1">
      <c r="A3" s="237"/>
      <c r="B3" s="253"/>
      <c r="C3" s="254"/>
      <c r="D3" s="11" t="s">
        <v>3</v>
      </c>
      <c r="E3" s="11" t="s">
        <v>4</v>
      </c>
      <c r="F3" s="11" t="s">
        <v>5</v>
      </c>
      <c r="G3" s="229"/>
      <c r="H3" s="237"/>
      <c r="I3" s="104"/>
      <c r="J3" s="229"/>
    </row>
    <row r="4" spans="1:14" ht="15" customHeight="1">
      <c r="A4" s="19" t="s">
        <v>441</v>
      </c>
      <c r="B4" s="19" t="s">
        <v>442</v>
      </c>
      <c r="C4" s="19" t="s">
        <v>773</v>
      </c>
      <c r="D4" s="17">
        <v>4600</v>
      </c>
      <c r="E4" s="17">
        <v>2980</v>
      </c>
      <c r="F4" s="17">
        <v>100</v>
      </c>
      <c r="G4" s="19" t="s">
        <v>241</v>
      </c>
      <c r="H4" s="17">
        <v>0.92</v>
      </c>
      <c r="I4" s="105"/>
      <c r="J4" s="17">
        <v>2.2999999999999998</v>
      </c>
    </row>
    <row r="5" spans="1:14">
      <c r="A5" s="19" t="s">
        <v>441</v>
      </c>
      <c r="B5" s="19" t="s">
        <v>443</v>
      </c>
      <c r="C5" s="19" t="s">
        <v>773</v>
      </c>
      <c r="D5" s="10">
        <v>4600</v>
      </c>
      <c r="E5" s="17">
        <v>2980</v>
      </c>
      <c r="F5" s="10">
        <v>100</v>
      </c>
      <c r="G5" s="19" t="s">
        <v>241</v>
      </c>
      <c r="H5" s="10">
        <v>1.37</v>
      </c>
      <c r="I5" s="106"/>
      <c r="J5" s="10">
        <v>3.43</v>
      </c>
    </row>
    <row r="6" spans="1:14">
      <c r="A6" s="19" t="s">
        <v>441</v>
      </c>
      <c r="B6" s="19" t="s">
        <v>444</v>
      </c>
      <c r="C6" s="19" t="s">
        <v>773</v>
      </c>
      <c r="D6" s="10">
        <v>1920</v>
      </c>
      <c r="E6" s="10">
        <v>2980</v>
      </c>
      <c r="F6" s="10">
        <v>120</v>
      </c>
      <c r="G6" s="19" t="s">
        <v>241</v>
      </c>
      <c r="H6" s="10">
        <v>0.52</v>
      </c>
      <c r="I6" s="106"/>
      <c r="J6" s="10">
        <v>1.3</v>
      </c>
    </row>
    <row r="7" spans="1:14">
      <c r="A7" s="19" t="s">
        <v>441</v>
      </c>
      <c r="B7" s="19" t="s">
        <v>445</v>
      </c>
      <c r="C7" s="19" t="s">
        <v>773</v>
      </c>
      <c r="D7" s="10">
        <v>1920</v>
      </c>
      <c r="E7" s="10">
        <v>2980</v>
      </c>
      <c r="F7" s="10">
        <v>120</v>
      </c>
      <c r="G7" s="19" t="s">
        <v>241</v>
      </c>
      <c r="H7" s="10">
        <v>0.52</v>
      </c>
      <c r="I7" s="106"/>
      <c r="J7" s="10">
        <v>1.3</v>
      </c>
    </row>
    <row r="8" spans="1:14">
      <c r="A8" s="19" t="s">
        <v>441</v>
      </c>
      <c r="B8" s="19" t="s">
        <v>446</v>
      </c>
      <c r="C8" s="19" t="s">
        <v>773</v>
      </c>
      <c r="D8" s="10">
        <v>1720</v>
      </c>
      <c r="E8" s="10">
        <v>2940</v>
      </c>
      <c r="F8" s="10">
        <v>100</v>
      </c>
      <c r="G8" s="19" t="s">
        <v>241</v>
      </c>
      <c r="H8" s="10">
        <v>0.51</v>
      </c>
      <c r="I8" s="106"/>
      <c r="J8" s="10">
        <v>1.28</v>
      </c>
    </row>
    <row r="10" spans="1:14">
      <c r="A10" s="256" t="s">
        <v>852</v>
      </c>
      <c r="B10" s="256"/>
      <c r="C10" s="256"/>
      <c r="D10" s="256"/>
      <c r="E10" s="256"/>
      <c r="F10" s="256"/>
      <c r="G10" s="256"/>
      <c r="H10" s="256"/>
      <c r="I10" s="256"/>
      <c r="J10" s="256"/>
    </row>
    <row r="11" spans="1:14">
      <c r="A11" s="256"/>
      <c r="B11" s="256"/>
      <c r="C11" s="256"/>
      <c r="D11" s="256"/>
      <c r="E11" s="256"/>
      <c r="F11" s="256"/>
      <c r="G11" s="256"/>
      <c r="H11" s="256"/>
      <c r="I11" s="256"/>
      <c r="J11" s="256"/>
    </row>
    <row r="12" spans="1:14">
      <c r="A12" s="256"/>
      <c r="B12" s="256"/>
      <c r="C12" s="256"/>
      <c r="D12" s="256"/>
      <c r="E12" s="256"/>
      <c r="F12" s="256"/>
      <c r="G12" s="256"/>
      <c r="H12" s="256"/>
      <c r="I12" s="256"/>
      <c r="J12" s="256"/>
    </row>
  </sheetData>
  <sheetProtection algorithmName="SHA-512" hashValue="D95o8wt9XercLn7KeiXk6vr7f9JM9MrzB7IC3QBbEk5lCwa6fmZd1Xf/dnOxpmsiJejuiBTEsvWEsVtgPF1Zgw==" saltValue="lsTgTzvFRmmqRHu85rPJfg==" spinCount="100000" sheet="1" objects="1" scenarios="1"/>
  <mergeCells count="10">
    <mergeCell ref="C1:D1"/>
    <mergeCell ref="E1:H1"/>
    <mergeCell ref="B2:C3"/>
    <mergeCell ref="L1:N1"/>
    <mergeCell ref="H2:H3"/>
    <mergeCell ref="A10:J12"/>
    <mergeCell ref="A2:A3"/>
    <mergeCell ref="D2:F2"/>
    <mergeCell ref="G2:G3"/>
    <mergeCell ref="J2:J3"/>
  </mergeCells>
  <phoneticPr fontId="0" type="noConversion"/>
  <hyperlinks>
    <hyperlink ref="K1" location="'ВСЕ ЖБИ'!A1" display="Все ЖБИ"/>
    <hyperlink ref="A1" r:id="rId1"/>
    <hyperlink ref="B1" r:id="rId2"/>
    <hyperlink ref="L1:N1" r:id="rId3" display="Шахты лифта на zgbistm.ru"/>
  </hyperlinks>
  <pageMargins left="0.25" right="0.25" top="0.75" bottom="0.75" header="0.3" footer="0.3"/>
  <pageSetup paperSize="9" scale="76" fitToHeight="0" orientation="landscape" r:id="rId4"/>
  <drawing r:id="rId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39"/>
  <sheetViews>
    <sheetView zoomScale="85" zoomScaleNormal="85" workbookViewId="0">
      <selection activeCell="K1" sqref="K1"/>
    </sheetView>
  </sheetViews>
  <sheetFormatPr defaultRowHeight="15"/>
  <cols>
    <col min="1" max="1" width="28.28515625" customWidth="1"/>
    <col min="2" max="2" width="26.28515625" customWidth="1"/>
    <col min="3" max="3" width="17.5703125" customWidth="1"/>
    <col min="4" max="4" width="14.140625" customWidth="1"/>
    <col min="9" max="9" width="9.42578125" customWidth="1"/>
    <col min="10" max="10" width="12.7109375" bestFit="1" customWidth="1"/>
    <col min="11" max="11" width="13.28515625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45" t="s">
        <v>854</v>
      </c>
      <c r="M1" s="204"/>
      <c r="N1" s="204"/>
    </row>
    <row r="2" spans="1:14" ht="23.25">
      <c r="A2" s="6" t="s">
        <v>497</v>
      </c>
      <c r="J2" s="163"/>
    </row>
    <row r="3" spans="1:14" ht="15" customHeight="1">
      <c r="A3" s="6"/>
    </row>
    <row r="4" spans="1:14">
      <c r="A4" s="256" t="s">
        <v>498</v>
      </c>
      <c r="B4" s="256"/>
      <c r="C4" s="256"/>
      <c r="D4" s="256"/>
      <c r="E4" s="256"/>
      <c r="F4" s="256"/>
      <c r="G4" s="256"/>
      <c r="H4" s="256"/>
      <c r="I4" s="256"/>
    </row>
    <row r="5" spans="1:14">
      <c r="A5" s="256"/>
      <c r="B5" s="256"/>
      <c r="C5" s="256"/>
      <c r="D5" s="256"/>
      <c r="E5" s="256"/>
      <c r="F5" s="256"/>
      <c r="G5" s="256"/>
      <c r="H5" s="256"/>
      <c r="I5" s="256"/>
    </row>
    <row r="6" spans="1:14">
      <c r="A6" s="256"/>
      <c r="B6" s="256"/>
      <c r="C6" s="256"/>
      <c r="D6" s="256"/>
      <c r="E6" s="256"/>
      <c r="F6" s="256"/>
      <c r="G6" s="256"/>
      <c r="H6" s="256"/>
      <c r="I6" s="256"/>
    </row>
    <row r="7" spans="1:14">
      <c r="A7" t="s">
        <v>499</v>
      </c>
    </row>
    <row r="9" spans="1:14" ht="15" customHeight="1">
      <c r="A9" s="256" t="s">
        <v>500</v>
      </c>
      <c r="B9" s="256"/>
      <c r="C9" s="256"/>
      <c r="D9" s="256"/>
      <c r="E9" s="256"/>
      <c r="F9" s="256"/>
      <c r="G9" s="256"/>
      <c r="H9" s="256"/>
      <c r="I9" s="256"/>
      <c r="J9" s="1"/>
    </row>
    <row r="10" spans="1:14">
      <c r="A10" s="256"/>
      <c r="B10" s="256"/>
      <c r="C10" s="256"/>
      <c r="D10" s="256"/>
      <c r="E10" s="256"/>
      <c r="F10" s="256"/>
      <c r="G10" s="256"/>
      <c r="H10" s="256"/>
      <c r="I10" s="256"/>
      <c r="J10" s="1"/>
    </row>
    <row r="11" spans="1:14">
      <c r="A11" s="256"/>
      <c r="B11" s="256"/>
      <c r="C11" s="256"/>
      <c r="D11" s="256"/>
      <c r="E11" s="256"/>
      <c r="F11" s="256"/>
      <c r="G11" s="256"/>
      <c r="H11" s="256"/>
      <c r="I11" s="256"/>
      <c r="J11" s="1"/>
    </row>
    <row r="12" spans="1:14">
      <c r="A12" s="256"/>
      <c r="B12" s="256"/>
      <c r="C12" s="256"/>
      <c r="D12" s="256"/>
      <c r="E12" s="256"/>
      <c r="F12" s="256"/>
      <c r="G12" s="256"/>
      <c r="H12" s="256"/>
      <c r="I12" s="256"/>
      <c r="J12" s="1"/>
    </row>
    <row r="13" spans="1:14">
      <c r="A13" s="256"/>
      <c r="B13" s="256"/>
      <c r="C13" s="256"/>
      <c r="D13" s="256"/>
      <c r="E13" s="256"/>
      <c r="F13" s="256"/>
      <c r="G13" s="256"/>
      <c r="H13" s="256"/>
      <c r="I13" s="256"/>
      <c r="J13" s="1"/>
      <c r="K13" s="42"/>
      <c r="L13" s="42"/>
    </row>
    <row r="14" spans="1:14">
      <c r="A14" s="256"/>
      <c r="B14" s="256"/>
      <c r="C14" s="256"/>
      <c r="D14" s="256"/>
      <c r="E14" s="256"/>
      <c r="F14" s="256"/>
      <c r="G14" s="256"/>
      <c r="H14" s="256"/>
      <c r="I14" s="256"/>
      <c r="J14" s="1"/>
      <c r="K14" s="42"/>
      <c r="L14" s="42"/>
    </row>
    <row r="16" spans="1:14">
      <c r="A16" t="s">
        <v>501</v>
      </c>
      <c r="D16" t="s">
        <v>502</v>
      </c>
      <c r="G16" t="s">
        <v>503</v>
      </c>
    </row>
    <row r="29" spans="1:7">
      <c r="A29" t="s">
        <v>504</v>
      </c>
      <c r="D29" t="s">
        <v>505</v>
      </c>
      <c r="G29" t="s">
        <v>506</v>
      </c>
    </row>
    <row r="39" spans="1:14" s="107" customFormat="1" ht="90.75" customHeight="1">
      <c r="A39" s="176" t="s">
        <v>828</v>
      </c>
      <c r="B39" s="181" t="s">
        <v>829</v>
      </c>
      <c r="C39" s="246" t="s">
        <v>830</v>
      </c>
      <c r="D39" s="246"/>
      <c r="E39" s="222" t="s">
        <v>831</v>
      </c>
      <c r="F39" s="222"/>
      <c r="G39" s="222"/>
      <c r="H39" s="222"/>
      <c r="I39" s="181"/>
      <c r="J39" s="181"/>
      <c r="K39" s="178" t="s">
        <v>811</v>
      </c>
      <c r="L39" s="245" t="s">
        <v>854</v>
      </c>
      <c r="M39" s="204"/>
      <c r="N39" s="204"/>
    </row>
  </sheetData>
  <sheetProtection algorithmName="SHA-512" hashValue="dKiB8MC8Oe6vjAjljwAK1lER5MGI2foND4+hcJTh5YyjtaMrvVmvKtsmJEeRUfqnnG6S6mTuWTzI65Z/rTjr1w==" saltValue="vws3bFI/N/EmpMTjAlf5bg==" spinCount="100000" sheet="1" objects="1" scenarios="1"/>
  <mergeCells count="8">
    <mergeCell ref="L1:N1"/>
    <mergeCell ref="C1:D1"/>
    <mergeCell ref="E1:H1"/>
    <mergeCell ref="C39:D39"/>
    <mergeCell ref="E39:H39"/>
    <mergeCell ref="L39:N39"/>
    <mergeCell ref="A4:I6"/>
    <mergeCell ref="A9:I14"/>
  </mergeCells>
  <phoneticPr fontId="0" type="noConversion"/>
  <hyperlinks>
    <hyperlink ref="K1" location="'ВСЕ ЖБИ'!A1" display="Все ЖБИ"/>
    <hyperlink ref="A1" r:id="rId1"/>
    <hyperlink ref="B1" r:id="rId2"/>
    <hyperlink ref="K39" location="'ВСЕ ЖБИ'!A1" display="Все ЖБИ"/>
    <hyperlink ref="A39" r:id="rId3"/>
    <hyperlink ref="B39" r:id="rId4"/>
    <hyperlink ref="L1:N1" r:id="rId5" display="Диафрагма жесткости на zgbistm.ru"/>
    <hyperlink ref="L39:N39" r:id="rId6" display="Диафрагма жесткости на zgbistm.ru"/>
  </hyperlinks>
  <pageMargins left="0.25" right="0.25" top="0.21" bottom="0.28999999999999998" header="0.16" footer="0.18"/>
  <pageSetup paperSize="9" scale="76" fitToHeight="0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U11"/>
  <sheetViews>
    <sheetView topLeftCell="A3" zoomScale="85" zoomScaleNormal="85" workbookViewId="0">
      <selection activeCell="G1" sqref="G1:P1"/>
    </sheetView>
  </sheetViews>
  <sheetFormatPr defaultRowHeight="15"/>
  <cols>
    <col min="1" max="1" width="4.5703125" customWidth="1"/>
    <col min="2" max="2" width="24.140625" bestFit="1" customWidth="1"/>
  </cols>
  <sheetData>
    <row r="1" spans="2:21" ht="63.75" customHeight="1">
      <c r="G1" s="207" t="s">
        <v>811</v>
      </c>
      <c r="H1" s="207"/>
      <c r="I1" s="207"/>
      <c r="J1" s="207"/>
      <c r="K1" s="207"/>
      <c r="L1" s="207"/>
      <c r="M1" s="207"/>
      <c r="N1" s="207"/>
      <c r="O1" s="207"/>
      <c r="P1" s="207"/>
    </row>
    <row r="3" spans="2:21" ht="114" customHeight="1">
      <c r="B3" s="181" t="s">
        <v>872</v>
      </c>
    </row>
    <row r="5" spans="2:21" ht="114" customHeight="1">
      <c r="B5" s="181" t="s">
        <v>871</v>
      </c>
      <c r="S5" s="207" t="s">
        <v>811</v>
      </c>
      <c r="T5" s="207"/>
      <c r="U5" s="207"/>
    </row>
    <row r="6" spans="2:21">
      <c r="S6" s="207"/>
      <c r="T6" s="207"/>
      <c r="U6" s="207"/>
    </row>
    <row r="7" spans="2:21" ht="114" customHeight="1">
      <c r="B7" s="181" t="s">
        <v>873</v>
      </c>
      <c r="S7" s="207"/>
      <c r="T7" s="207"/>
      <c r="U7" s="207"/>
    </row>
    <row r="8" spans="2:21">
      <c r="S8" s="207"/>
      <c r="T8" s="207"/>
      <c r="U8" s="207"/>
    </row>
    <row r="9" spans="2:21" ht="114" customHeight="1">
      <c r="B9" s="181" t="s">
        <v>874</v>
      </c>
      <c r="S9" s="207"/>
      <c r="T9" s="207"/>
      <c r="U9" s="207"/>
    </row>
    <row r="11" spans="2:21" ht="87.75" customHeight="1">
      <c r="G11" s="206" t="s">
        <v>811</v>
      </c>
      <c r="H11" s="207"/>
      <c r="I11" s="207"/>
      <c r="J11" s="207"/>
      <c r="K11" s="207"/>
      <c r="L11" s="207"/>
      <c r="M11" s="207"/>
      <c r="N11" s="207"/>
      <c r="O11" s="207"/>
      <c r="P11" s="207"/>
    </row>
  </sheetData>
  <sheetProtection algorithmName="SHA-512" hashValue="zaf4PmLvkYjLyo96IKaLX98OyMNAV2r87vyk4t6nvqLn4HXf9L0KcFxrJIII7CXj68slfRrh9mtRNv2kf/UCiQ==" saltValue="II/JoM+kcTB+vHy+6QoI9g==" spinCount="100000" sheet="1" objects="1" scenarios="1"/>
  <mergeCells count="3">
    <mergeCell ref="G11:P11"/>
    <mergeCell ref="G1:P1"/>
    <mergeCell ref="S5:U9"/>
  </mergeCells>
  <hyperlinks>
    <hyperlink ref="G1" location="'ВСЕ ЖБИ'!A1" display="Все ЖБИ"/>
    <hyperlink ref="G11" location="'ВСЕ ЖБИ'!A1" display="Все ЖБИ"/>
    <hyperlink ref="S5" location="'ВСЕ ЖБИ'!A1" display="Все ЖБИ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1"/>
  <sheetViews>
    <sheetView zoomScaleNormal="100" workbookViewId="0">
      <selection activeCell="K1" sqref="K1"/>
    </sheetView>
  </sheetViews>
  <sheetFormatPr defaultRowHeight="15"/>
  <cols>
    <col min="1" max="2" width="23.85546875" customWidth="1"/>
    <col min="3" max="3" width="20.28515625" customWidth="1"/>
    <col min="4" max="4" width="12.5703125" customWidth="1"/>
    <col min="10" max="10" width="12.7109375" bestFit="1" customWidth="1"/>
    <col min="11" max="11" width="12" bestFit="1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45" t="s">
        <v>855</v>
      </c>
      <c r="M1" s="204"/>
      <c r="N1" s="204"/>
    </row>
    <row r="2" spans="1:14" ht="23.25">
      <c r="A2" s="6" t="s">
        <v>508</v>
      </c>
    </row>
    <row r="4" spans="1:14" ht="15" customHeight="1">
      <c r="A4" s="257" t="s">
        <v>510</v>
      </c>
      <c r="B4" s="257"/>
      <c r="C4" s="257"/>
      <c r="D4" s="257"/>
      <c r="E4" s="257"/>
      <c r="F4" s="257"/>
      <c r="G4" s="257"/>
      <c r="H4" s="257"/>
      <c r="I4" s="257"/>
    </row>
    <row r="5" spans="1:14">
      <c r="A5" s="257"/>
      <c r="B5" s="257"/>
      <c r="C5" s="257"/>
      <c r="D5" s="257"/>
      <c r="E5" s="257"/>
      <c r="F5" s="257"/>
      <c r="G5" s="257"/>
      <c r="H5" s="257"/>
      <c r="I5" s="257"/>
    </row>
    <row r="6" spans="1:14">
      <c r="A6" s="257"/>
      <c r="B6" s="257"/>
      <c r="C6" s="257"/>
      <c r="D6" s="257"/>
      <c r="E6" s="257"/>
      <c r="F6" s="257"/>
      <c r="G6" s="257"/>
      <c r="H6" s="257"/>
      <c r="I6" s="257"/>
    </row>
    <row r="7" spans="1:14">
      <c r="A7" t="s">
        <v>509</v>
      </c>
    </row>
    <row r="9" spans="1:14">
      <c r="A9" t="s">
        <v>511</v>
      </c>
    </row>
    <row r="10" spans="1:14">
      <c r="A10" t="s">
        <v>512</v>
      </c>
    </row>
    <row r="11" spans="1:14">
      <c r="A11" t="s">
        <v>513</v>
      </c>
    </row>
  </sheetData>
  <sheetProtection algorithmName="SHA-512" hashValue="kCOMWzIg6ktire7W/2aUxold0od85yEOLxafahqgqCGH07YphZfMnSEx2qobQXaMveRAaUhXJ8mWOy8HS9fuvA==" saltValue="a6Vak5MBGh+goeY01r2Y5w==" spinCount="100000" sheet="1" objects="1" scenarios="1"/>
  <mergeCells count="4">
    <mergeCell ref="A4:I6"/>
    <mergeCell ref="L1:N1"/>
    <mergeCell ref="C1:D1"/>
    <mergeCell ref="E1:H1"/>
  </mergeCells>
  <phoneticPr fontId="0" type="noConversion"/>
  <hyperlinks>
    <hyperlink ref="L1" r:id="rId1" display="Плиты балконов на gbistm.ru"/>
    <hyperlink ref="K1" location="'ВСЕ ЖБИ'!A1" display="Все ЖБИ"/>
    <hyperlink ref="A1" r:id="rId2"/>
    <hyperlink ref="B1" r:id="rId3"/>
  </hyperlinks>
  <pageMargins left="0.25" right="0.25" top="0.75" bottom="0.75" header="0.3" footer="0.3"/>
  <pageSetup paperSize="9" scale="79" fitToHeight="0" orientation="landscape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6"/>
  <sheetViews>
    <sheetView zoomScale="85" zoomScaleNormal="85" workbookViewId="0">
      <selection activeCell="K1" sqref="K1"/>
    </sheetView>
  </sheetViews>
  <sheetFormatPr defaultRowHeight="15"/>
  <cols>
    <col min="1" max="1" width="40.140625" customWidth="1"/>
    <col min="2" max="2" width="22.7109375" bestFit="1" customWidth="1"/>
    <col min="3" max="3" width="26.7109375" bestFit="1" customWidth="1"/>
    <col min="4" max="4" width="6" customWidth="1"/>
    <col min="5" max="5" width="10.5703125" customWidth="1"/>
    <col min="6" max="6" width="6" customWidth="1"/>
    <col min="7" max="7" width="15" customWidth="1"/>
    <col min="10" max="10" width="6.28515625" customWidth="1"/>
    <col min="11" max="11" width="11.85546875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45" t="s">
        <v>856</v>
      </c>
      <c r="M1" s="204"/>
      <c r="N1" s="204"/>
    </row>
    <row r="2" spans="1:14" ht="15" customHeight="1">
      <c r="A2" s="229" t="s">
        <v>1</v>
      </c>
      <c r="B2" s="80" t="s">
        <v>2</v>
      </c>
      <c r="C2" s="80"/>
      <c r="D2" s="229" t="s">
        <v>105</v>
      </c>
      <c r="E2" s="229"/>
      <c r="F2" s="229"/>
      <c r="G2" s="229" t="s">
        <v>292</v>
      </c>
      <c r="H2" s="229" t="s">
        <v>7</v>
      </c>
      <c r="I2" s="229"/>
      <c r="J2" s="229" t="s">
        <v>10</v>
      </c>
    </row>
    <row r="3" spans="1:14" ht="30">
      <c r="A3" s="229"/>
      <c r="B3" s="80"/>
      <c r="C3" s="80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386</v>
      </c>
      <c r="J3" s="229"/>
    </row>
    <row r="4" spans="1:14" ht="15" customHeight="1">
      <c r="A4" s="18" t="s">
        <v>457</v>
      </c>
      <c r="B4" s="121" t="s">
        <v>458</v>
      </c>
      <c r="C4" s="121" t="s">
        <v>772</v>
      </c>
      <c r="D4" s="17">
        <v>3000</v>
      </c>
      <c r="E4" s="17">
        <v>1500</v>
      </c>
      <c r="F4" s="17">
        <v>180</v>
      </c>
      <c r="G4" s="18" t="s">
        <v>465</v>
      </c>
      <c r="H4" s="17">
        <v>0.8</v>
      </c>
      <c r="I4" s="17">
        <v>76.09</v>
      </c>
      <c r="J4" s="17">
        <v>1.96</v>
      </c>
    </row>
    <row r="5" spans="1:14" ht="15" customHeight="1">
      <c r="A5" s="19" t="s">
        <v>456</v>
      </c>
      <c r="B5" s="19" t="s">
        <v>454</v>
      </c>
      <c r="C5" s="121" t="s">
        <v>772</v>
      </c>
      <c r="D5" s="17">
        <v>3000</v>
      </c>
      <c r="E5" s="17">
        <v>1750</v>
      </c>
      <c r="F5" s="17">
        <v>170</v>
      </c>
      <c r="G5" s="18" t="s">
        <v>226</v>
      </c>
      <c r="H5" s="17">
        <v>0.88</v>
      </c>
      <c r="I5" s="17">
        <v>66.260000000000005</v>
      </c>
      <c r="J5" s="17">
        <v>2.2000000000000002</v>
      </c>
    </row>
    <row r="6" spans="1:14" ht="15" customHeight="1">
      <c r="A6" s="19" t="s">
        <v>456</v>
      </c>
      <c r="B6" s="34" t="s">
        <v>455</v>
      </c>
      <c r="C6" s="121" t="s">
        <v>772</v>
      </c>
      <c r="D6" s="10">
        <v>3000</v>
      </c>
      <c r="E6" s="10">
        <v>1750</v>
      </c>
      <c r="F6" s="10">
        <v>170</v>
      </c>
      <c r="G6" s="35" t="s">
        <v>107</v>
      </c>
      <c r="H6" s="10">
        <v>0.88</v>
      </c>
      <c r="I6" s="10">
        <v>46.48</v>
      </c>
      <c r="J6" s="10">
        <v>2.2000000000000002</v>
      </c>
    </row>
    <row r="7" spans="1:14" ht="15" customHeight="1">
      <c r="A7" s="19" t="s">
        <v>404</v>
      </c>
      <c r="B7" s="121" t="s">
        <v>405</v>
      </c>
      <c r="C7" s="121" t="s">
        <v>774</v>
      </c>
      <c r="D7" s="125">
        <v>1000</v>
      </c>
      <c r="E7" s="125">
        <v>150</v>
      </c>
      <c r="F7" s="125">
        <v>300</v>
      </c>
      <c r="G7" s="19" t="s">
        <v>226</v>
      </c>
      <c r="H7" s="125">
        <v>4.2999999999999997E-2</v>
      </c>
      <c r="I7" s="125">
        <v>0.32</v>
      </c>
      <c r="J7" s="125">
        <v>0.1</v>
      </c>
    </row>
    <row r="8" spans="1:14" ht="15" customHeight="1">
      <c r="A8" s="19" t="s">
        <v>404</v>
      </c>
      <c r="B8" s="121" t="s">
        <v>406</v>
      </c>
      <c r="C8" s="121" t="s">
        <v>774</v>
      </c>
      <c r="D8" s="125">
        <v>3000</v>
      </c>
      <c r="E8" s="125">
        <v>150</v>
      </c>
      <c r="F8" s="125">
        <v>300</v>
      </c>
      <c r="G8" s="19" t="s">
        <v>226</v>
      </c>
      <c r="H8" s="125">
        <v>0.126</v>
      </c>
      <c r="I8" s="125">
        <v>4.8499999999999996</v>
      </c>
      <c r="J8" s="125">
        <v>0.32</v>
      </c>
    </row>
    <row r="9" spans="1:14" ht="15" customHeight="1">
      <c r="A9" s="19" t="s">
        <v>483</v>
      </c>
      <c r="B9" s="19" t="s">
        <v>468</v>
      </c>
      <c r="C9" s="19" t="s">
        <v>775</v>
      </c>
      <c r="D9" s="125">
        <v>2010</v>
      </c>
      <c r="E9" s="125" t="s">
        <v>803</v>
      </c>
      <c r="F9" s="125">
        <v>430</v>
      </c>
      <c r="G9" s="57" t="s">
        <v>473</v>
      </c>
      <c r="H9" s="125">
        <v>0.76</v>
      </c>
      <c r="I9" s="125">
        <v>27.45</v>
      </c>
      <c r="J9" s="125">
        <f t="shared" ref="J9:J14" si="0">H9*2.5</f>
        <v>1.9</v>
      </c>
    </row>
    <row r="10" spans="1:14" ht="15" customHeight="1">
      <c r="A10" s="19" t="s">
        <v>483</v>
      </c>
      <c r="B10" s="19" t="s">
        <v>469</v>
      </c>
      <c r="C10" s="19" t="s">
        <v>775</v>
      </c>
      <c r="D10" s="125">
        <v>990</v>
      </c>
      <c r="E10" s="125" t="s">
        <v>803</v>
      </c>
      <c r="F10" s="125">
        <v>430</v>
      </c>
      <c r="G10" s="57" t="s">
        <v>473</v>
      </c>
      <c r="H10" s="125">
        <v>0.38</v>
      </c>
      <c r="I10" s="125">
        <v>13.67</v>
      </c>
      <c r="J10" s="125">
        <f t="shared" si="0"/>
        <v>0.95</v>
      </c>
    </row>
    <row r="11" spans="1:14" ht="15" customHeight="1">
      <c r="A11" s="19" t="s">
        <v>483</v>
      </c>
      <c r="B11" s="19" t="s">
        <v>479</v>
      </c>
      <c r="C11" s="19" t="s">
        <v>775</v>
      </c>
      <c r="D11" s="125">
        <v>1500</v>
      </c>
      <c r="E11" s="125" t="s">
        <v>803</v>
      </c>
      <c r="F11" s="125">
        <v>430</v>
      </c>
      <c r="G11" s="57" t="s">
        <v>473</v>
      </c>
      <c r="H11" s="125">
        <v>0.56999999999999995</v>
      </c>
      <c r="I11" s="125">
        <v>16.28</v>
      </c>
      <c r="J11" s="38">
        <f t="shared" si="0"/>
        <v>1.4249999999999998</v>
      </c>
    </row>
    <row r="12" spans="1:14" ht="15" customHeight="1">
      <c r="A12" s="19" t="s">
        <v>483</v>
      </c>
      <c r="B12" s="34" t="s">
        <v>470</v>
      </c>
      <c r="C12" s="19" t="s">
        <v>775</v>
      </c>
      <c r="D12" s="106">
        <v>2000</v>
      </c>
      <c r="E12" s="106" t="s">
        <v>802</v>
      </c>
      <c r="F12" s="106">
        <v>480</v>
      </c>
      <c r="G12" s="57" t="s">
        <v>473</v>
      </c>
      <c r="H12" s="106">
        <v>0.96</v>
      </c>
      <c r="I12" s="106">
        <v>31.29</v>
      </c>
      <c r="J12" s="125">
        <f t="shared" si="0"/>
        <v>2.4</v>
      </c>
    </row>
    <row r="13" spans="1:14" ht="15" customHeight="1">
      <c r="A13" s="19" t="s">
        <v>483</v>
      </c>
      <c r="B13" s="34" t="s">
        <v>471</v>
      </c>
      <c r="C13" s="19" t="s">
        <v>775</v>
      </c>
      <c r="D13" s="106">
        <v>990</v>
      </c>
      <c r="E13" s="106" t="s">
        <v>802</v>
      </c>
      <c r="F13" s="106">
        <v>480</v>
      </c>
      <c r="G13" s="122" t="s">
        <v>472</v>
      </c>
      <c r="H13" s="106">
        <v>0.48</v>
      </c>
      <c r="I13" s="106">
        <v>17.72</v>
      </c>
      <c r="J13" s="125">
        <f t="shared" si="0"/>
        <v>1.2</v>
      </c>
    </row>
    <row r="14" spans="1:14" ht="15" customHeight="1">
      <c r="A14" s="19" t="s">
        <v>483</v>
      </c>
      <c r="B14" s="34" t="s">
        <v>478</v>
      </c>
      <c r="C14" s="19" t="s">
        <v>775</v>
      </c>
      <c r="D14" s="106">
        <v>1500</v>
      </c>
      <c r="E14" s="106" t="s">
        <v>802</v>
      </c>
      <c r="F14" s="106">
        <v>480</v>
      </c>
      <c r="G14" s="122" t="s">
        <v>472</v>
      </c>
      <c r="H14" s="106">
        <v>0.72</v>
      </c>
      <c r="I14" s="106">
        <v>23.72</v>
      </c>
      <c r="J14" s="37">
        <f t="shared" si="0"/>
        <v>1.7999999999999998</v>
      </c>
    </row>
    <row r="15" spans="1:14" ht="15" customHeight="1">
      <c r="A15" s="57" t="s">
        <v>484</v>
      </c>
      <c r="B15" s="19" t="s">
        <v>474</v>
      </c>
      <c r="C15" s="19" t="s">
        <v>776</v>
      </c>
      <c r="D15" s="125">
        <v>2270</v>
      </c>
      <c r="E15" s="125">
        <v>1850</v>
      </c>
      <c r="F15" s="125">
        <v>300</v>
      </c>
      <c r="G15" s="19" t="s">
        <v>472</v>
      </c>
      <c r="H15" s="125">
        <v>0.98</v>
      </c>
      <c r="I15" s="125">
        <v>49.6</v>
      </c>
      <c r="J15" s="125">
        <f t="shared" ref="J15:J20" si="1">H15*2.5</f>
        <v>2.4500000000000002</v>
      </c>
    </row>
    <row r="16" spans="1:14" ht="15" customHeight="1">
      <c r="A16" s="19" t="s">
        <v>484</v>
      </c>
      <c r="B16" s="19" t="s">
        <v>475</v>
      </c>
      <c r="C16" s="19" t="s">
        <v>776</v>
      </c>
      <c r="D16" s="125">
        <v>2470</v>
      </c>
      <c r="E16" s="125">
        <v>2200</v>
      </c>
      <c r="F16" s="125">
        <v>300</v>
      </c>
      <c r="G16" s="19" t="s">
        <v>472</v>
      </c>
      <c r="H16" s="125">
        <v>1.24</v>
      </c>
      <c r="I16" s="125">
        <v>59.1</v>
      </c>
      <c r="J16" s="125">
        <f t="shared" si="1"/>
        <v>3.1</v>
      </c>
    </row>
    <row r="17" spans="1:14" ht="15" customHeight="1">
      <c r="A17" s="19" t="s">
        <v>484</v>
      </c>
      <c r="B17" s="34" t="s">
        <v>476</v>
      </c>
      <c r="C17" s="19" t="s">
        <v>776</v>
      </c>
      <c r="D17" s="106">
        <v>2790</v>
      </c>
      <c r="E17" s="106">
        <v>2700</v>
      </c>
      <c r="F17" s="106">
        <v>300</v>
      </c>
      <c r="G17" s="19" t="s">
        <v>472</v>
      </c>
      <c r="H17" s="106">
        <v>1.67</v>
      </c>
      <c r="I17" s="106">
        <v>83.8</v>
      </c>
      <c r="J17" s="125">
        <f t="shared" si="1"/>
        <v>4.1749999999999998</v>
      </c>
    </row>
    <row r="18" spans="1:14">
      <c r="A18" s="57" t="s">
        <v>484</v>
      </c>
      <c r="B18" s="19" t="s">
        <v>480</v>
      </c>
      <c r="C18" s="19" t="s">
        <v>777</v>
      </c>
      <c r="D18" s="125">
        <v>2720</v>
      </c>
      <c r="E18" s="125" t="s">
        <v>778</v>
      </c>
      <c r="F18" s="125">
        <v>680</v>
      </c>
      <c r="G18" s="19" t="s">
        <v>473</v>
      </c>
      <c r="H18" s="125">
        <v>1.01</v>
      </c>
      <c r="I18" s="125">
        <v>63.34</v>
      </c>
      <c r="J18" s="125">
        <f t="shared" si="1"/>
        <v>2.5249999999999999</v>
      </c>
    </row>
    <row r="19" spans="1:14">
      <c r="A19" s="19" t="s">
        <v>484</v>
      </c>
      <c r="B19" s="19" t="s">
        <v>481</v>
      </c>
      <c r="C19" s="19" t="s">
        <v>777</v>
      </c>
      <c r="D19" s="125">
        <v>2930</v>
      </c>
      <c r="E19" s="125" t="s">
        <v>779</v>
      </c>
      <c r="F19" s="125">
        <v>680</v>
      </c>
      <c r="G19" s="19" t="s">
        <v>473</v>
      </c>
      <c r="H19" s="125">
        <v>1.2</v>
      </c>
      <c r="I19" s="125">
        <v>64.3</v>
      </c>
      <c r="J19" s="125">
        <f t="shared" si="1"/>
        <v>3</v>
      </c>
    </row>
    <row r="20" spans="1:14">
      <c r="A20" s="19" t="s">
        <v>484</v>
      </c>
      <c r="B20" s="19" t="s">
        <v>482</v>
      </c>
      <c r="C20" s="19" t="s">
        <v>777</v>
      </c>
      <c r="D20" s="106">
        <v>3250</v>
      </c>
      <c r="E20" s="106" t="s">
        <v>780</v>
      </c>
      <c r="F20" s="106">
        <v>680</v>
      </c>
      <c r="G20" s="19" t="s">
        <v>473</v>
      </c>
      <c r="H20" s="106">
        <v>1.57</v>
      </c>
      <c r="I20" s="106">
        <v>77.099999999999994</v>
      </c>
      <c r="J20" s="125">
        <f t="shared" si="1"/>
        <v>3.9250000000000003</v>
      </c>
    </row>
    <row r="21" spans="1:14">
      <c r="A21" s="19" t="s">
        <v>459</v>
      </c>
      <c r="B21" s="124" t="s">
        <v>460</v>
      </c>
      <c r="C21" s="124" t="s">
        <v>764</v>
      </c>
      <c r="D21" s="125">
        <v>3700</v>
      </c>
      <c r="E21" s="125">
        <v>2500</v>
      </c>
      <c r="F21" s="125">
        <v>160</v>
      </c>
      <c r="G21" s="57" t="s">
        <v>465</v>
      </c>
      <c r="H21" s="125">
        <v>1.48</v>
      </c>
      <c r="I21" s="125">
        <v>176.53</v>
      </c>
      <c r="J21" s="125">
        <v>3.7</v>
      </c>
    </row>
    <row r="22" spans="1:14">
      <c r="A22" s="19" t="s">
        <v>459</v>
      </c>
      <c r="B22" s="124" t="s">
        <v>461</v>
      </c>
      <c r="C22" s="124" t="s">
        <v>764</v>
      </c>
      <c r="D22" s="125">
        <v>3500</v>
      </c>
      <c r="E22" s="125">
        <v>1890</v>
      </c>
      <c r="F22" s="125">
        <v>1200</v>
      </c>
      <c r="G22" s="57" t="s">
        <v>465</v>
      </c>
      <c r="H22" s="125">
        <v>1.71</v>
      </c>
      <c r="I22" s="125">
        <v>141.36000000000001</v>
      </c>
      <c r="J22" s="125">
        <v>4.2750000000000004</v>
      </c>
    </row>
    <row r="23" spans="1:14">
      <c r="A23" s="19" t="s">
        <v>459</v>
      </c>
      <c r="B23" s="124" t="s">
        <v>462</v>
      </c>
      <c r="C23" s="124" t="s">
        <v>764</v>
      </c>
      <c r="D23" s="125">
        <v>3500</v>
      </c>
      <c r="E23" s="125">
        <v>1890</v>
      </c>
      <c r="F23" s="125">
        <v>1200</v>
      </c>
      <c r="G23" s="57" t="s">
        <v>465</v>
      </c>
      <c r="H23" s="125">
        <v>1.61</v>
      </c>
      <c r="I23" s="125">
        <v>132.58000000000001</v>
      </c>
      <c r="J23" s="125">
        <v>4.0250000000000004</v>
      </c>
    </row>
    <row r="24" spans="1:14">
      <c r="A24" s="19" t="s">
        <v>459</v>
      </c>
      <c r="B24" s="124" t="s">
        <v>463</v>
      </c>
      <c r="C24" s="124" t="s">
        <v>764</v>
      </c>
      <c r="D24" s="125">
        <v>3700</v>
      </c>
      <c r="E24" s="125">
        <v>2500</v>
      </c>
      <c r="F24" s="125">
        <v>160</v>
      </c>
      <c r="G24" s="19" t="s">
        <v>465</v>
      </c>
      <c r="H24" s="125">
        <v>1.48</v>
      </c>
      <c r="I24" s="125">
        <v>176.53</v>
      </c>
      <c r="J24" s="125">
        <v>3.7</v>
      </c>
    </row>
    <row r="25" spans="1:14" s="107" customFormat="1">
      <c r="A25" s="19" t="s">
        <v>495</v>
      </c>
      <c r="B25" s="19" t="s">
        <v>496</v>
      </c>
      <c r="C25" s="124" t="s">
        <v>765</v>
      </c>
      <c r="D25" s="30">
        <v>2480</v>
      </c>
      <c r="E25" s="30">
        <v>200</v>
      </c>
      <c r="F25" s="30" t="s">
        <v>766</v>
      </c>
      <c r="G25" s="19" t="s">
        <v>241</v>
      </c>
      <c r="H25" s="30">
        <v>0.47</v>
      </c>
      <c r="I25" s="30">
        <v>86.6</v>
      </c>
      <c r="J25" s="117">
        <v>1.17</v>
      </c>
    </row>
    <row r="26" spans="1:14" s="107" customFormat="1" ht="90.75" customHeight="1">
      <c r="A26" s="176" t="s">
        <v>828</v>
      </c>
      <c r="B26" s="181" t="s">
        <v>829</v>
      </c>
      <c r="C26" s="246" t="s">
        <v>830</v>
      </c>
      <c r="D26" s="246"/>
      <c r="E26" s="222" t="s">
        <v>831</v>
      </c>
      <c r="F26" s="222"/>
      <c r="G26" s="222"/>
      <c r="H26" s="222"/>
      <c r="I26" s="181"/>
      <c r="J26" s="181"/>
      <c r="K26" s="178" t="s">
        <v>811</v>
      </c>
      <c r="L26" s="245" t="s">
        <v>856</v>
      </c>
      <c r="M26" s="204"/>
      <c r="N26" s="204"/>
    </row>
  </sheetData>
  <sheetProtection algorithmName="SHA-512" hashValue="/w+QNZdx8KTMCvuHX/0crNv+MUPEu5kM0yV9EOfMe/omGyewjBZz63JI6wh2QzZDyidDYNcNjy4xGJRPPfix4A==" saltValue="qb8ypxi/W32QW2zKzT9RCA==" spinCount="100000" sheet="1" objects="1" scenarios="1"/>
  <mergeCells count="11">
    <mergeCell ref="C1:D1"/>
    <mergeCell ref="E1:H1"/>
    <mergeCell ref="L1:N1"/>
    <mergeCell ref="C26:D26"/>
    <mergeCell ref="E26:H26"/>
    <mergeCell ref="L26:N26"/>
    <mergeCell ref="A2:A3"/>
    <mergeCell ref="D2:F2"/>
    <mergeCell ref="G2:G3"/>
    <mergeCell ref="H2:I2"/>
    <mergeCell ref="J2:J3"/>
  </mergeCells>
  <phoneticPr fontId="0" type="noConversion"/>
  <hyperlinks>
    <hyperlink ref="K1" location="'ВСЕ ЖБИ'!A1" display="Все ЖБИ"/>
    <hyperlink ref="A1" r:id="rId1"/>
    <hyperlink ref="B1" r:id="rId2"/>
    <hyperlink ref="K26" location="'ВСЕ ЖБИ'!A1" display="Все ЖБИ"/>
    <hyperlink ref="A26" r:id="rId3"/>
    <hyperlink ref="B26" r:id="rId4"/>
    <hyperlink ref="L1:N1" r:id="rId5" display="ЖБИ для дорожного строительства на zgbistm.ru"/>
    <hyperlink ref="L26:N26" r:id="rId6" display="ЖБИ для дорожного строительства на zgbistm.ru"/>
  </hyperlinks>
  <pageMargins left="0.25" right="0.25" top="0.75" bottom="0.75" header="0.3" footer="0.3"/>
  <pageSetup paperSize="9" scale="74" orientation="landscape" r:id="rId7"/>
  <drawing r:id="rId8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26"/>
  <sheetViews>
    <sheetView zoomScale="85" zoomScaleNormal="85" zoomScaleSheetLayoutView="85" workbookViewId="0"/>
  </sheetViews>
  <sheetFormatPr defaultRowHeight="15"/>
  <cols>
    <col min="1" max="1" width="36.28515625" customWidth="1"/>
    <col min="2" max="2" width="23.28515625" bestFit="1" customWidth="1"/>
    <col min="3" max="3" width="34.42578125" style="107" customWidth="1"/>
    <col min="4" max="4" width="6" customWidth="1"/>
    <col min="5" max="5" width="5.140625" customWidth="1"/>
    <col min="6" max="6" width="5.28515625" customWidth="1"/>
    <col min="7" max="7" width="13.28515625" customWidth="1"/>
    <col min="8" max="8" width="6.7109375" customWidth="1"/>
    <col min="9" max="9" width="7.28515625" customWidth="1"/>
    <col min="10" max="10" width="5.7109375" customWidth="1"/>
    <col min="11" max="11" width="13.28515625" customWidth="1"/>
    <col min="12" max="12" width="10.85546875" customWidth="1"/>
    <col min="13" max="13" width="7.28515625" customWidth="1"/>
    <col min="14" max="14" width="8" customWidth="1"/>
    <col min="15" max="15" width="12.140625" customWidth="1"/>
    <col min="16" max="16" width="4.7109375" customWidth="1"/>
    <col min="17" max="17" width="13.28515625" customWidth="1"/>
    <col min="18" max="18" width="13" customWidth="1"/>
    <col min="22" max="22" width="35.7109375" customWidth="1"/>
    <col min="23" max="23" width="9.7109375" customWidth="1"/>
    <col min="25" max="25" width="11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58" t="s">
        <v>857</v>
      </c>
      <c r="M1" s="259"/>
      <c r="N1" s="259"/>
    </row>
    <row r="2" spans="1:14">
      <c r="A2" s="229" t="s">
        <v>1</v>
      </c>
      <c r="B2" s="229" t="s">
        <v>2</v>
      </c>
      <c r="C2" s="101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  <c r="L2" s="196"/>
      <c r="M2" s="196"/>
      <c r="N2" s="196"/>
    </row>
    <row r="3" spans="1:14" ht="30">
      <c r="A3" s="229"/>
      <c r="B3" s="229"/>
      <c r="C3" s="101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103</v>
      </c>
      <c r="J3" s="229"/>
      <c r="L3" s="196"/>
      <c r="M3" s="196"/>
      <c r="N3" s="196"/>
    </row>
    <row r="4" spans="1:14">
      <c r="A4" s="19" t="s">
        <v>783</v>
      </c>
      <c r="B4" s="17" t="s">
        <v>263</v>
      </c>
      <c r="C4" s="105" t="s">
        <v>781</v>
      </c>
      <c r="D4" s="30">
        <v>380</v>
      </c>
      <c r="E4" s="17">
        <v>380</v>
      </c>
      <c r="F4" s="60">
        <v>140</v>
      </c>
      <c r="G4" s="57" t="s">
        <v>268</v>
      </c>
      <c r="H4" s="38">
        <v>0.02</v>
      </c>
      <c r="I4" s="17">
        <v>1.6</v>
      </c>
      <c r="J4" s="17">
        <v>0.05</v>
      </c>
      <c r="L4" s="196"/>
      <c r="M4" s="196"/>
      <c r="N4" s="196"/>
    </row>
    <row r="5" spans="1:14">
      <c r="A5" s="19" t="s">
        <v>783</v>
      </c>
      <c r="B5" s="17" t="s">
        <v>264</v>
      </c>
      <c r="C5" s="105" t="s">
        <v>781</v>
      </c>
      <c r="D5" s="30">
        <v>510</v>
      </c>
      <c r="E5" s="17">
        <v>250</v>
      </c>
      <c r="F5" s="60">
        <v>140</v>
      </c>
      <c r="G5" s="57" t="s">
        <v>268</v>
      </c>
      <c r="H5" s="38">
        <v>0.02</v>
      </c>
      <c r="I5" s="17">
        <v>1.48</v>
      </c>
      <c r="J5" s="17">
        <v>4.4999999999999998E-2</v>
      </c>
      <c r="L5" s="196"/>
      <c r="M5" s="196"/>
      <c r="N5" s="196"/>
    </row>
    <row r="6" spans="1:14">
      <c r="A6" s="19" t="s">
        <v>783</v>
      </c>
      <c r="B6" s="17" t="s">
        <v>265</v>
      </c>
      <c r="C6" s="105" t="s">
        <v>781</v>
      </c>
      <c r="D6" s="30">
        <v>510</v>
      </c>
      <c r="E6" s="17">
        <v>380</v>
      </c>
      <c r="F6" s="60">
        <v>140</v>
      </c>
      <c r="G6" s="57" t="s">
        <v>268</v>
      </c>
      <c r="H6" s="38">
        <v>0.03</v>
      </c>
      <c r="I6" s="17">
        <v>2</v>
      </c>
      <c r="J6" s="17">
        <v>6.8000000000000005E-2</v>
      </c>
      <c r="L6" s="196"/>
      <c r="M6" s="196"/>
      <c r="N6" s="196"/>
    </row>
    <row r="7" spans="1:14">
      <c r="A7" s="19" t="s">
        <v>783</v>
      </c>
      <c r="B7" s="17" t="s">
        <v>266</v>
      </c>
      <c r="C7" s="105" t="s">
        <v>781</v>
      </c>
      <c r="D7" s="30">
        <v>640</v>
      </c>
      <c r="E7" s="17">
        <v>250</v>
      </c>
      <c r="F7" s="60">
        <v>220</v>
      </c>
      <c r="G7" s="57" t="s">
        <v>268</v>
      </c>
      <c r="H7" s="38">
        <v>0.04</v>
      </c>
      <c r="I7" s="17">
        <v>1.84</v>
      </c>
      <c r="J7" s="17">
        <v>0.09</v>
      </c>
      <c r="L7" s="196"/>
      <c r="M7" s="196"/>
      <c r="N7" s="196"/>
    </row>
    <row r="8" spans="1:14">
      <c r="A8" s="19" t="s">
        <v>783</v>
      </c>
      <c r="B8" s="25" t="s">
        <v>267</v>
      </c>
      <c r="C8" s="105" t="s">
        <v>781</v>
      </c>
      <c r="D8" s="30">
        <v>640</v>
      </c>
      <c r="E8" s="23">
        <v>380</v>
      </c>
      <c r="F8" s="62">
        <v>220</v>
      </c>
      <c r="G8" s="57" t="s">
        <v>268</v>
      </c>
      <c r="H8" s="41">
        <v>0.05</v>
      </c>
      <c r="I8" s="23">
        <v>2.48</v>
      </c>
      <c r="J8" s="23">
        <v>0.13400000000000001</v>
      </c>
      <c r="L8" s="196"/>
      <c r="M8" s="196"/>
      <c r="N8" s="196"/>
    </row>
    <row r="9" spans="1:14">
      <c r="A9" s="229" t="s">
        <v>1</v>
      </c>
      <c r="B9" s="229" t="s">
        <v>2</v>
      </c>
      <c r="C9" s="101"/>
      <c r="D9" s="229" t="s">
        <v>105</v>
      </c>
      <c r="E9" s="229"/>
      <c r="F9" s="229"/>
      <c r="G9" s="229" t="s">
        <v>6</v>
      </c>
      <c r="H9" s="229" t="s">
        <v>7</v>
      </c>
      <c r="I9" s="229"/>
      <c r="J9" s="229" t="s">
        <v>10</v>
      </c>
      <c r="L9" s="196"/>
      <c r="M9" s="196"/>
      <c r="N9" s="196"/>
    </row>
    <row r="10" spans="1:14" ht="30">
      <c r="A10" s="229"/>
      <c r="B10" s="229"/>
      <c r="C10" s="101"/>
      <c r="D10" s="11" t="s">
        <v>3</v>
      </c>
      <c r="E10" s="11" t="s">
        <v>4</v>
      </c>
      <c r="F10" s="11" t="s">
        <v>5</v>
      </c>
      <c r="G10" s="229"/>
      <c r="H10" s="12" t="s">
        <v>8</v>
      </c>
      <c r="I10" s="12" t="s">
        <v>103</v>
      </c>
      <c r="J10" s="229"/>
      <c r="L10" s="196"/>
      <c r="M10" s="196"/>
      <c r="N10" s="196"/>
    </row>
    <row r="11" spans="1:14" ht="15" customHeight="1">
      <c r="A11" s="19" t="s">
        <v>782</v>
      </c>
      <c r="B11" s="17" t="s">
        <v>269</v>
      </c>
      <c r="C11" s="105" t="s">
        <v>784</v>
      </c>
      <c r="D11" s="17">
        <v>200</v>
      </c>
      <c r="E11" s="17">
        <v>200</v>
      </c>
      <c r="F11" s="60">
        <v>90</v>
      </c>
      <c r="G11" s="57" t="s">
        <v>268</v>
      </c>
      <c r="H11" s="17">
        <v>4.0000000000000001E-3</v>
      </c>
      <c r="I11" s="17">
        <v>0.7</v>
      </c>
      <c r="J11" s="17">
        <v>0.01</v>
      </c>
      <c r="L11" s="196"/>
      <c r="M11" s="196"/>
      <c r="N11" s="196"/>
    </row>
    <row r="12" spans="1:14">
      <c r="A12" s="19" t="s">
        <v>782</v>
      </c>
      <c r="B12" s="17" t="s">
        <v>270</v>
      </c>
      <c r="C12" s="105" t="s">
        <v>784</v>
      </c>
      <c r="D12" s="17">
        <v>200</v>
      </c>
      <c r="E12" s="17">
        <v>300</v>
      </c>
      <c r="F12" s="60">
        <v>90</v>
      </c>
      <c r="G12" s="57" t="s">
        <v>268</v>
      </c>
      <c r="H12" s="17">
        <v>5.0000000000000001E-3</v>
      </c>
      <c r="I12" s="17">
        <v>0.7</v>
      </c>
      <c r="J12" s="17">
        <v>1.2999999999999999E-2</v>
      </c>
      <c r="L12" s="196"/>
      <c r="M12" s="196"/>
      <c r="N12" s="196"/>
    </row>
    <row r="13" spans="1:14">
      <c r="A13" s="19" t="s">
        <v>782</v>
      </c>
      <c r="B13" s="17" t="s">
        <v>271</v>
      </c>
      <c r="C13" s="105" t="s">
        <v>784</v>
      </c>
      <c r="D13" s="17">
        <v>400</v>
      </c>
      <c r="E13" s="17">
        <v>400</v>
      </c>
      <c r="F13" s="60">
        <v>90</v>
      </c>
      <c r="G13" s="57" t="s">
        <v>268</v>
      </c>
      <c r="H13" s="17">
        <v>1.4999999999999999E-2</v>
      </c>
      <c r="I13" s="17">
        <v>1.8</v>
      </c>
      <c r="J13" s="17">
        <v>0.04</v>
      </c>
      <c r="L13" s="196"/>
      <c r="M13" s="196"/>
      <c r="N13" s="196"/>
    </row>
    <row r="14" spans="1:14">
      <c r="A14" s="19" t="s">
        <v>782</v>
      </c>
      <c r="B14" s="17" t="s">
        <v>272</v>
      </c>
      <c r="C14" s="105" t="s">
        <v>784</v>
      </c>
      <c r="D14" s="17">
        <v>500</v>
      </c>
      <c r="E14" s="17">
        <v>500</v>
      </c>
      <c r="F14" s="60">
        <v>140</v>
      </c>
      <c r="G14" s="57" t="s">
        <v>268</v>
      </c>
      <c r="H14" s="17">
        <v>0.04</v>
      </c>
      <c r="I14" s="17">
        <v>3.3</v>
      </c>
      <c r="J14" s="17">
        <v>0.09</v>
      </c>
      <c r="L14" s="196"/>
      <c r="M14" s="196"/>
      <c r="N14" s="196"/>
    </row>
    <row r="15" spans="1:14">
      <c r="A15" s="19" t="s">
        <v>782</v>
      </c>
      <c r="B15" s="17" t="s">
        <v>273</v>
      </c>
      <c r="C15" s="105" t="s">
        <v>784</v>
      </c>
      <c r="D15" s="17">
        <v>550</v>
      </c>
      <c r="E15" s="23">
        <v>650</v>
      </c>
      <c r="F15" s="60">
        <v>140</v>
      </c>
      <c r="G15" s="57" t="s">
        <v>268</v>
      </c>
      <c r="H15" s="23">
        <v>0.05</v>
      </c>
      <c r="I15" s="23">
        <v>5.3</v>
      </c>
      <c r="J15" s="23">
        <v>0.13</v>
      </c>
      <c r="L15" s="196"/>
      <c r="M15" s="196"/>
      <c r="N15" s="196"/>
    </row>
    <row r="16" spans="1:14">
      <c r="A16" s="19" t="s">
        <v>782</v>
      </c>
      <c r="B16" s="17" t="s">
        <v>274</v>
      </c>
      <c r="C16" s="105" t="s">
        <v>784</v>
      </c>
      <c r="D16" s="23">
        <v>650</v>
      </c>
      <c r="E16" s="23">
        <v>750</v>
      </c>
      <c r="F16" s="60">
        <v>140</v>
      </c>
      <c r="G16" s="57" t="s">
        <v>268</v>
      </c>
      <c r="H16" s="23">
        <v>7.0000000000000007E-2</v>
      </c>
      <c r="I16" s="23">
        <v>9.9</v>
      </c>
      <c r="J16" s="23">
        <v>0.18</v>
      </c>
      <c r="L16" s="196"/>
      <c r="M16" s="196"/>
      <c r="N16" s="196"/>
    </row>
    <row r="17" spans="1:14">
      <c r="A17" s="19" t="s">
        <v>782</v>
      </c>
      <c r="B17" s="17" t="s">
        <v>275</v>
      </c>
      <c r="C17" s="105" t="s">
        <v>784</v>
      </c>
      <c r="D17" s="23">
        <v>750</v>
      </c>
      <c r="E17" s="23">
        <v>850</v>
      </c>
      <c r="F17" s="60">
        <v>140</v>
      </c>
      <c r="G17" s="57" t="s">
        <v>268</v>
      </c>
      <c r="H17" s="23">
        <v>0.09</v>
      </c>
      <c r="I17" s="23">
        <v>18.399999999999999</v>
      </c>
      <c r="J17" s="23">
        <v>0.23</v>
      </c>
      <c r="L17" s="196"/>
      <c r="M17" s="196"/>
      <c r="N17" s="196"/>
    </row>
    <row r="18" spans="1:14">
      <c r="A18" s="19" t="s">
        <v>782</v>
      </c>
      <c r="B18" s="17" t="s">
        <v>276</v>
      </c>
      <c r="C18" s="105" t="s">
        <v>784</v>
      </c>
      <c r="D18" s="23">
        <v>850</v>
      </c>
      <c r="E18" s="23">
        <v>1050</v>
      </c>
      <c r="F18" s="123">
        <v>290</v>
      </c>
      <c r="G18" s="57" t="s">
        <v>268</v>
      </c>
      <c r="H18" s="23">
        <v>0.26</v>
      </c>
      <c r="I18" s="23">
        <v>25.7</v>
      </c>
      <c r="J18" s="23">
        <v>0.65</v>
      </c>
      <c r="L18" s="196"/>
      <c r="M18" s="196"/>
      <c r="N18" s="196"/>
    </row>
    <row r="19" spans="1:14">
      <c r="A19" s="19" t="s">
        <v>782</v>
      </c>
      <c r="B19" s="17" t="s">
        <v>277</v>
      </c>
      <c r="C19" s="105" t="s">
        <v>784</v>
      </c>
      <c r="D19" s="23">
        <v>1150</v>
      </c>
      <c r="E19" s="23">
        <v>1350</v>
      </c>
      <c r="F19" s="20">
        <v>290</v>
      </c>
      <c r="G19" s="19" t="s">
        <v>268</v>
      </c>
      <c r="H19" s="23">
        <v>0.45</v>
      </c>
      <c r="I19" s="23">
        <v>37.6</v>
      </c>
      <c r="J19" s="23">
        <v>1.1299999999999999</v>
      </c>
      <c r="L19" s="196"/>
      <c r="M19" s="196"/>
      <c r="N19" s="196"/>
    </row>
    <row r="20" spans="1:14">
      <c r="A20" s="229" t="s">
        <v>290</v>
      </c>
      <c r="B20" s="229" t="s">
        <v>2</v>
      </c>
      <c r="C20" s="101"/>
      <c r="D20" s="229" t="s">
        <v>105</v>
      </c>
      <c r="E20" s="229"/>
      <c r="F20" s="229"/>
      <c r="G20" s="229" t="s">
        <v>6</v>
      </c>
      <c r="H20" s="229" t="s">
        <v>7</v>
      </c>
      <c r="I20" s="229"/>
      <c r="J20" s="229" t="s">
        <v>10</v>
      </c>
      <c r="L20" s="196"/>
      <c r="M20" s="196"/>
      <c r="N20" s="196"/>
    </row>
    <row r="21" spans="1:14" ht="30">
      <c r="A21" s="229"/>
      <c r="B21" s="229"/>
      <c r="C21" s="101"/>
      <c r="D21" s="11" t="s">
        <v>3</v>
      </c>
      <c r="E21" s="11" t="s">
        <v>4</v>
      </c>
      <c r="F21" s="11" t="s">
        <v>5</v>
      </c>
      <c r="G21" s="229"/>
      <c r="H21" s="12" t="s">
        <v>8</v>
      </c>
      <c r="I21" s="12" t="s">
        <v>103</v>
      </c>
      <c r="J21" s="229"/>
      <c r="L21" s="196"/>
      <c r="M21" s="196"/>
      <c r="N21" s="196"/>
    </row>
    <row r="22" spans="1:14">
      <c r="A22" s="19" t="s">
        <v>785</v>
      </c>
      <c r="B22" s="17" t="s">
        <v>400</v>
      </c>
      <c r="C22" s="105" t="s">
        <v>781</v>
      </c>
      <c r="D22" s="17">
        <v>380</v>
      </c>
      <c r="E22" s="30">
        <v>250</v>
      </c>
      <c r="F22" s="30">
        <v>140</v>
      </c>
      <c r="G22" s="19" t="s">
        <v>268</v>
      </c>
      <c r="H22" s="17">
        <v>1.2999999999999999E-2</v>
      </c>
      <c r="I22" s="17">
        <v>4.54</v>
      </c>
      <c r="J22" s="17">
        <v>3.3000000000000002E-2</v>
      </c>
      <c r="L22" s="196"/>
      <c r="M22" s="196"/>
      <c r="N22" s="196"/>
    </row>
    <row r="23" spans="1:14">
      <c r="A23" s="19" t="s">
        <v>785</v>
      </c>
      <c r="B23" s="17" t="s">
        <v>401</v>
      </c>
      <c r="C23" s="105" t="s">
        <v>781</v>
      </c>
      <c r="D23" s="17">
        <v>510</v>
      </c>
      <c r="E23" s="30">
        <v>250</v>
      </c>
      <c r="F23" s="30">
        <v>140</v>
      </c>
      <c r="G23" s="19" t="s">
        <v>268</v>
      </c>
      <c r="H23" s="17">
        <v>1.7999999999999999E-2</v>
      </c>
      <c r="I23" s="17">
        <v>5.3</v>
      </c>
      <c r="J23" s="17">
        <v>4.4999999999999998E-2</v>
      </c>
      <c r="L23" s="196"/>
      <c r="M23" s="196"/>
      <c r="N23" s="196"/>
    </row>
    <row r="24" spans="1:14">
      <c r="A24" s="19" t="s">
        <v>785</v>
      </c>
      <c r="B24" s="17" t="s">
        <v>402</v>
      </c>
      <c r="C24" s="105" t="s">
        <v>781</v>
      </c>
      <c r="D24" s="17">
        <v>380</v>
      </c>
      <c r="E24" s="30">
        <v>380</v>
      </c>
      <c r="F24" s="30">
        <v>140</v>
      </c>
      <c r="G24" s="19" t="s">
        <v>268</v>
      </c>
      <c r="H24" s="17">
        <v>0.02</v>
      </c>
      <c r="I24" s="17">
        <v>4.9400000000000004</v>
      </c>
      <c r="J24" s="17">
        <v>0.05</v>
      </c>
      <c r="L24" s="196"/>
      <c r="M24" s="196"/>
      <c r="N24" s="196"/>
    </row>
    <row r="25" spans="1:14">
      <c r="A25" s="19" t="s">
        <v>785</v>
      </c>
      <c r="B25" s="17" t="s">
        <v>403</v>
      </c>
      <c r="C25" s="105" t="s">
        <v>781</v>
      </c>
      <c r="D25" s="17">
        <v>510</v>
      </c>
      <c r="E25" s="30">
        <v>380</v>
      </c>
      <c r="F25" s="30">
        <v>140</v>
      </c>
      <c r="G25" s="19" t="s">
        <v>268</v>
      </c>
      <c r="H25" s="17">
        <v>2.7E-2</v>
      </c>
      <c r="I25" s="17">
        <v>5.98</v>
      </c>
      <c r="J25" s="17">
        <v>6.8000000000000005E-2</v>
      </c>
      <c r="L25" s="196"/>
      <c r="M25" s="196"/>
      <c r="N25" s="196"/>
    </row>
    <row r="26" spans="1:14" s="107" customFormat="1" ht="90.75" customHeight="1">
      <c r="A26" s="176" t="s">
        <v>828</v>
      </c>
      <c r="B26" s="181" t="s">
        <v>829</v>
      </c>
      <c r="C26" s="246" t="s">
        <v>830</v>
      </c>
      <c r="D26" s="246"/>
      <c r="E26" s="222" t="s">
        <v>831</v>
      </c>
      <c r="F26" s="222"/>
      <c r="G26" s="222"/>
      <c r="H26" s="222"/>
      <c r="I26" s="181"/>
      <c r="J26" s="181"/>
      <c r="K26" s="178" t="s">
        <v>811</v>
      </c>
      <c r="L26" s="245" t="s">
        <v>857</v>
      </c>
      <c r="M26" s="204"/>
      <c r="N26" s="204"/>
    </row>
  </sheetData>
  <sheetProtection algorithmName="SHA-512" hashValue="jx4k3CpzLRBejYmMQksdapyH2ET9VcgKL7TbUC5YRNlQPrjhmLt5pL2UKQmmM0GKUG5PuPlr/AC4+34fJA8Z1g==" saltValue="uKceNcKWV2Grk3veJMDX/g==" spinCount="100000" sheet="1" objects="1" scenarios="1"/>
  <mergeCells count="24">
    <mergeCell ref="L1:N1"/>
    <mergeCell ref="C26:D26"/>
    <mergeCell ref="E26:H26"/>
    <mergeCell ref="L26:N26"/>
    <mergeCell ref="G20:G21"/>
    <mergeCell ref="H20:I20"/>
    <mergeCell ref="J2:J3"/>
    <mergeCell ref="H2:I2"/>
    <mergeCell ref="J9:J10"/>
    <mergeCell ref="J20:J21"/>
    <mergeCell ref="G2:G3"/>
    <mergeCell ref="H9:I9"/>
    <mergeCell ref="G9:G10"/>
    <mergeCell ref="A20:A21"/>
    <mergeCell ref="B20:B21"/>
    <mergeCell ref="C1:D1"/>
    <mergeCell ref="E1:H1"/>
    <mergeCell ref="A2:A3"/>
    <mergeCell ref="B2:B3"/>
    <mergeCell ref="D2:F2"/>
    <mergeCell ref="D20:F20"/>
    <mergeCell ref="A9:A10"/>
    <mergeCell ref="B9:B10"/>
    <mergeCell ref="D9:F9"/>
  </mergeCells>
  <phoneticPr fontId="0" type="noConversion"/>
  <hyperlinks>
    <hyperlink ref="K1" location="'ВСЕ ЖБИ'!A1" display="Все ЖБИ"/>
    <hyperlink ref="A1" r:id="rId1"/>
    <hyperlink ref="B1" r:id="rId2"/>
    <hyperlink ref="K26" location="'ВСЕ ЖБИ'!A1" display="Все ЖБИ"/>
    <hyperlink ref="A26" r:id="rId3"/>
    <hyperlink ref="B26" r:id="rId4"/>
    <hyperlink ref="L1:N1" r:id="rId5" display="Плиты опорные на zgbistm.ru"/>
    <hyperlink ref="L26:N26" r:id="rId6" display="Плиты опорные на zgbistm.ru"/>
  </hyperlinks>
  <pageMargins left="0.25" right="0.25" top="0.75" bottom="0.75" header="0.3" footer="0.3"/>
  <pageSetup paperSize="9" scale="78" fitToHeight="0" orientation="landscape" r:id="rId7"/>
  <drawing r:id="rId8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41"/>
  <sheetViews>
    <sheetView zoomScale="85" zoomScaleNormal="85" workbookViewId="0">
      <selection activeCell="K1" sqref="K1"/>
    </sheetView>
  </sheetViews>
  <sheetFormatPr defaultRowHeight="15"/>
  <cols>
    <col min="1" max="2" width="24.28515625" customWidth="1"/>
    <col min="3" max="3" width="20" customWidth="1"/>
    <col min="10" max="10" width="3.42578125" customWidth="1"/>
    <col min="11" max="11" width="12.7109375" bestFit="1" customWidth="1"/>
  </cols>
  <sheetData>
    <row r="1" spans="1:14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245" t="s">
        <v>858</v>
      </c>
      <c r="M1" s="204"/>
      <c r="N1" s="204"/>
    </row>
    <row r="2" spans="1:14">
      <c r="A2" t="s">
        <v>514</v>
      </c>
    </row>
    <row r="3" spans="1:14">
      <c r="A3" t="s">
        <v>515</v>
      </c>
    </row>
    <row r="4" spans="1:14">
      <c r="A4" t="s">
        <v>516</v>
      </c>
    </row>
    <row r="5" spans="1:14">
      <c r="A5" s="14" t="s">
        <v>517</v>
      </c>
    </row>
    <row r="6" spans="1:14">
      <c r="A6" t="s">
        <v>518</v>
      </c>
    </row>
    <row r="7" spans="1:14">
      <c r="A7" t="s">
        <v>519</v>
      </c>
    </row>
    <row r="8" spans="1:14">
      <c r="A8" t="s">
        <v>586</v>
      </c>
    </row>
    <row r="9" spans="1:14">
      <c r="A9" t="s">
        <v>587</v>
      </c>
    </row>
    <row r="10" spans="1:14" s="196" customFormat="1">
      <c r="A10" s="196" t="s">
        <v>520</v>
      </c>
    </row>
    <row r="11" spans="1:14">
      <c r="A11" t="s">
        <v>531</v>
      </c>
    </row>
    <row r="12" spans="1:14">
      <c r="A12" t="s">
        <v>528</v>
      </c>
    </row>
    <row r="13" spans="1:14">
      <c r="A13" t="s">
        <v>529</v>
      </c>
    </row>
    <row r="14" spans="1:14">
      <c r="A14" t="s">
        <v>521</v>
      </c>
    </row>
    <row r="15" spans="1:14" ht="15" customHeight="1">
      <c r="A15" s="127" t="s">
        <v>522</v>
      </c>
      <c r="B15" s="15"/>
      <c r="C15" s="15"/>
      <c r="D15" s="15"/>
      <c r="E15" s="15"/>
      <c r="F15" s="15"/>
      <c r="G15" s="15"/>
      <c r="H15" s="15"/>
      <c r="I15" s="15"/>
    </row>
    <row r="16" spans="1:14" s="44" customFormat="1">
      <c r="A16" s="272" t="s">
        <v>532</v>
      </c>
      <c r="B16" s="272"/>
      <c r="C16" s="272"/>
      <c r="D16" s="272"/>
      <c r="E16" s="272"/>
      <c r="F16" s="272"/>
      <c r="G16" s="272"/>
      <c r="H16" s="272"/>
      <c r="I16" s="272"/>
    </row>
    <row r="17" spans="1:10" s="44" customFormat="1" ht="15" customHeight="1">
      <c r="A17" s="274" t="s">
        <v>533</v>
      </c>
      <c r="B17" s="274"/>
      <c r="C17" s="274"/>
      <c r="D17" s="45"/>
      <c r="E17" s="45"/>
      <c r="F17" s="45"/>
      <c r="G17" s="45"/>
      <c r="H17" s="45"/>
      <c r="I17" s="45"/>
    </row>
    <row r="18" spans="1:10" s="44" customFormat="1" ht="15" customHeight="1">
      <c r="A18" s="273" t="s">
        <v>530</v>
      </c>
      <c r="B18" s="273"/>
      <c r="C18" s="273" t="s">
        <v>534</v>
      </c>
      <c r="D18" s="273"/>
      <c r="E18" s="273" t="s">
        <v>535</v>
      </c>
      <c r="F18" s="273"/>
      <c r="G18" s="273" t="s">
        <v>570</v>
      </c>
      <c r="H18" s="273"/>
      <c r="I18" s="273"/>
      <c r="J18" s="273"/>
    </row>
    <row r="19" spans="1:10" s="44" customFormat="1" ht="27" customHeight="1">
      <c r="A19" s="273"/>
      <c r="B19" s="273"/>
      <c r="C19" s="273"/>
      <c r="D19" s="273"/>
      <c r="E19" s="273"/>
      <c r="F19" s="273"/>
      <c r="G19" s="273"/>
      <c r="H19" s="273"/>
      <c r="I19" s="273"/>
      <c r="J19" s="273"/>
    </row>
    <row r="20" spans="1:10" s="44" customFormat="1">
      <c r="A20" s="260" t="s">
        <v>536</v>
      </c>
      <c r="B20" s="260"/>
      <c r="C20" s="261">
        <v>45.7999267578125</v>
      </c>
      <c r="D20" s="261"/>
      <c r="E20" s="260" t="s">
        <v>537</v>
      </c>
      <c r="F20" s="260"/>
      <c r="G20" s="271" t="s">
        <v>538</v>
      </c>
      <c r="H20" s="271"/>
      <c r="I20" s="271"/>
      <c r="J20" s="271"/>
    </row>
    <row r="21" spans="1:10" s="44" customFormat="1">
      <c r="A21" s="260" t="s">
        <v>539</v>
      </c>
      <c r="B21" s="260"/>
      <c r="C21" s="260">
        <v>65.5</v>
      </c>
      <c r="D21" s="260"/>
      <c r="E21" s="260" t="s">
        <v>540</v>
      </c>
      <c r="F21" s="260"/>
      <c r="G21" s="271" t="s">
        <v>541</v>
      </c>
      <c r="H21" s="271"/>
      <c r="I21" s="271"/>
      <c r="J21" s="271"/>
    </row>
    <row r="22" spans="1:10" s="44" customFormat="1">
      <c r="A22" s="260" t="s">
        <v>542</v>
      </c>
      <c r="B22" s="260"/>
      <c r="C22" s="261">
        <v>98.199951171875</v>
      </c>
      <c r="D22" s="261"/>
      <c r="E22" s="260" t="s">
        <v>543</v>
      </c>
      <c r="F22" s="260"/>
      <c r="G22" s="271" t="s">
        <v>544</v>
      </c>
      <c r="H22" s="271"/>
      <c r="I22" s="271"/>
      <c r="J22" s="271"/>
    </row>
    <row r="23" spans="1:10" s="44" customFormat="1">
      <c r="A23" s="260" t="s">
        <v>545</v>
      </c>
      <c r="B23" s="260"/>
      <c r="C23" s="260">
        <v>131</v>
      </c>
      <c r="D23" s="260"/>
      <c r="E23" s="260" t="s">
        <v>546</v>
      </c>
      <c r="F23" s="260"/>
      <c r="G23" s="262" t="s">
        <v>541</v>
      </c>
      <c r="H23" s="263"/>
      <c r="I23" s="263"/>
      <c r="J23" s="264"/>
    </row>
    <row r="24" spans="1:10" s="44" customFormat="1">
      <c r="A24" s="260" t="s">
        <v>547</v>
      </c>
      <c r="B24" s="260"/>
      <c r="C24" s="261">
        <v>163.69970703125</v>
      </c>
      <c r="D24" s="261"/>
      <c r="E24" s="260" t="s">
        <v>546</v>
      </c>
      <c r="F24" s="260"/>
      <c r="G24" s="265">
        <v>-8.399993896484375</v>
      </c>
      <c r="H24" s="266"/>
      <c r="I24" s="266"/>
      <c r="J24" s="267"/>
    </row>
    <row r="25" spans="1:10" s="44" customFormat="1">
      <c r="A25" s="260" t="s">
        <v>548</v>
      </c>
      <c r="B25" s="260"/>
      <c r="C25" s="260">
        <v>196.5</v>
      </c>
      <c r="D25" s="260"/>
      <c r="E25" s="260" t="s">
        <v>549</v>
      </c>
      <c r="F25" s="260"/>
      <c r="G25" s="262" t="s">
        <v>544</v>
      </c>
      <c r="H25" s="263"/>
      <c r="I25" s="263"/>
      <c r="J25" s="264"/>
    </row>
    <row r="26" spans="1:10" s="44" customFormat="1">
      <c r="A26" s="260" t="s">
        <v>550</v>
      </c>
      <c r="B26" s="260"/>
      <c r="C26" s="261">
        <v>261.8994140625</v>
      </c>
      <c r="D26" s="261"/>
      <c r="E26" s="260" t="s">
        <v>551</v>
      </c>
      <c r="F26" s="260"/>
      <c r="G26" s="268">
        <v>-4.5</v>
      </c>
      <c r="H26" s="269"/>
      <c r="I26" s="269"/>
      <c r="J26" s="270"/>
    </row>
    <row r="27" spans="1:10" s="44" customFormat="1">
      <c r="A27" s="260" t="s">
        <v>552</v>
      </c>
      <c r="B27" s="260"/>
      <c r="C27" s="260">
        <v>294.5</v>
      </c>
      <c r="D27" s="260"/>
      <c r="E27" s="260" t="s">
        <v>553</v>
      </c>
      <c r="F27" s="260"/>
      <c r="G27" s="262" t="s">
        <v>554</v>
      </c>
      <c r="H27" s="263"/>
      <c r="I27" s="263"/>
      <c r="J27" s="264"/>
    </row>
    <row r="28" spans="1:10" s="44" customFormat="1">
      <c r="A28" s="260" t="s">
        <v>555</v>
      </c>
      <c r="B28" s="260"/>
      <c r="C28" s="261">
        <v>327.3994140625</v>
      </c>
      <c r="D28" s="261"/>
      <c r="E28" s="260" t="s">
        <v>556</v>
      </c>
      <c r="F28" s="260"/>
      <c r="G28" s="262" t="s">
        <v>557</v>
      </c>
      <c r="H28" s="263"/>
      <c r="I28" s="263"/>
      <c r="J28" s="264"/>
    </row>
    <row r="29" spans="1:10" s="44" customFormat="1">
      <c r="A29" s="260" t="s">
        <v>558</v>
      </c>
      <c r="B29" s="260"/>
      <c r="C29" s="261">
        <v>359.8994140625</v>
      </c>
      <c r="D29" s="261"/>
      <c r="E29" s="260" t="s">
        <v>556</v>
      </c>
      <c r="F29" s="260"/>
      <c r="G29" s="265">
        <v>-2.6999969482421875</v>
      </c>
      <c r="H29" s="266"/>
      <c r="I29" s="266"/>
      <c r="J29" s="267"/>
    </row>
    <row r="30" spans="1:10" s="44" customFormat="1">
      <c r="A30" s="260" t="s">
        <v>559</v>
      </c>
      <c r="B30" s="260"/>
      <c r="C30" s="261">
        <v>392.8994140625</v>
      </c>
      <c r="D30" s="261"/>
      <c r="E30" s="260" t="s">
        <v>560</v>
      </c>
      <c r="F30" s="260"/>
      <c r="G30" s="262" t="s">
        <v>544</v>
      </c>
      <c r="H30" s="263"/>
      <c r="I30" s="263"/>
      <c r="J30" s="264"/>
    </row>
    <row r="31" spans="1:10" s="44" customFormat="1">
      <c r="A31" s="260" t="s">
        <v>561</v>
      </c>
      <c r="B31" s="260"/>
      <c r="C31" s="261">
        <v>458.3994140625</v>
      </c>
      <c r="D31" s="261"/>
      <c r="E31" s="260" t="s">
        <v>562</v>
      </c>
      <c r="F31" s="260"/>
      <c r="G31" s="265">
        <v>-1.7999992370605469</v>
      </c>
      <c r="H31" s="266"/>
      <c r="I31" s="266"/>
      <c r="J31" s="267"/>
    </row>
    <row r="32" spans="1:10" s="44" customFormat="1">
      <c r="A32" s="260" t="s">
        <v>563</v>
      </c>
      <c r="B32" s="260"/>
      <c r="C32" s="261">
        <v>523.8984375</v>
      </c>
      <c r="D32" s="261"/>
      <c r="E32" s="260" t="s">
        <v>564</v>
      </c>
      <c r="F32" s="260"/>
      <c r="G32" s="262" t="s">
        <v>565</v>
      </c>
      <c r="H32" s="263"/>
      <c r="I32" s="263"/>
      <c r="J32" s="264"/>
    </row>
    <row r="33" spans="1:14" s="44" customFormat="1">
      <c r="A33" s="260" t="s">
        <v>566</v>
      </c>
      <c r="B33" s="260"/>
      <c r="C33" s="261">
        <v>589.3984375</v>
      </c>
      <c r="D33" s="261"/>
      <c r="E33" s="260" t="s">
        <v>567</v>
      </c>
      <c r="F33" s="260"/>
      <c r="G33" s="262" t="s">
        <v>544</v>
      </c>
      <c r="H33" s="263"/>
      <c r="I33" s="263"/>
      <c r="J33" s="264"/>
    </row>
    <row r="34" spans="1:14" s="44" customFormat="1">
      <c r="A34" s="260" t="s">
        <v>568</v>
      </c>
      <c r="B34" s="260"/>
      <c r="C34" s="261">
        <v>654.798828125</v>
      </c>
      <c r="D34" s="261"/>
      <c r="E34" s="260" t="s">
        <v>569</v>
      </c>
      <c r="F34" s="260"/>
      <c r="G34" s="262" t="s">
        <v>557</v>
      </c>
      <c r="H34" s="263"/>
      <c r="I34" s="263"/>
      <c r="J34" s="264"/>
    </row>
    <row r="35" spans="1:14" ht="15" customHeight="1">
      <c r="A35" s="256" t="s">
        <v>526</v>
      </c>
      <c r="B35" s="256"/>
      <c r="C35" s="256"/>
      <c r="D35" s="256"/>
      <c r="E35" s="256"/>
      <c r="F35" s="256"/>
      <c r="G35" s="256"/>
      <c r="H35" s="256"/>
      <c r="I35" s="256"/>
    </row>
    <row r="36" spans="1:14">
      <c r="A36" s="256"/>
      <c r="B36" s="256"/>
      <c r="C36" s="256"/>
      <c r="D36" s="256"/>
      <c r="E36" s="256"/>
      <c r="F36" s="256"/>
      <c r="G36" s="256"/>
      <c r="H36" s="256"/>
      <c r="I36" s="256"/>
    </row>
    <row r="37" spans="1:14">
      <c r="A37" t="s">
        <v>523</v>
      </c>
    </row>
    <row r="38" spans="1:14">
      <c r="A38" s="42" t="s">
        <v>527</v>
      </c>
    </row>
    <row r="39" spans="1:14">
      <c r="A39" s="256" t="s">
        <v>524</v>
      </c>
      <c r="B39" s="256"/>
      <c r="C39" s="256"/>
      <c r="D39" s="256"/>
      <c r="E39" s="256"/>
      <c r="F39" s="256"/>
      <c r="G39" s="256"/>
      <c r="H39" s="256"/>
      <c r="I39" s="256"/>
    </row>
    <row r="40" spans="1:14">
      <c r="A40" s="42" t="s">
        <v>525</v>
      </c>
    </row>
    <row r="41" spans="1:14" s="107" customFormat="1" ht="90.75" customHeight="1">
      <c r="A41" s="176" t="s">
        <v>828</v>
      </c>
      <c r="B41" s="181" t="s">
        <v>829</v>
      </c>
      <c r="C41" s="246" t="s">
        <v>830</v>
      </c>
      <c r="D41" s="246"/>
      <c r="E41" s="222" t="s">
        <v>831</v>
      </c>
      <c r="F41" s="222"/>
      <c r="G41" s="222"/>
      <c r="H41" s="222"/>
      <c r="I41" s="181"/>
      <c r="J41" s="181"/>
      <c r="K41" s="178" t="s">
        <v>811</v>
      </c>
      <c r="L41" s="245" t="s">
        <v>858</v>
      </c>
      <c r="M41" s="204"/>
      <c r="N41" s="204"/>
    </row>
  </sheetData>
  <sheetProtection algorithmName="SHA-512" hashValue="sAMRIFys/G2KB8sIfz4DyZH+cFNVgi1YyzZv5bw9tHSFm3dPZXM2yzGnuAbGrbhNMc6bbyRhKoqUmwX1N5JlvQ==" saltValue="H6kDY+5WWAd5icpUjc+lkw==" spinCount="100000" sheet="1" objects="1" scenarios="1"/>
  <mergeCells count="74">
    <mergeCell ref="C41:D41"/>
    <mergeCell ref="E41:H41"/>
    <mergeCell ref="L41:N41"/>
    <mergeCell ref="A35:I36"/>
    <mergeCell ref="A39:I39"/>
    <mergeCell ref="E22:F22"/>
    <mergeCell ref="G22:J22"/>
    <mergeCell ref="C1:D1"/>
    <mergeCell ref="E1:H1"/>
    <mergeCell ref="L1:N1"/>
    <mergeCell ref="A16:I16"/>
    <mergeCell ref="A18:B19"/>
    <mergeCell ref="A17:C17"/>
    <mergeCell ref="C18:D19"/>
    <mergeCell ref="E18:F19"/>
    <mergeCell ref="G18:J19"/>
    <mergeCell ref="A20:B20"/>
    <mergeCell ref="C20:D20"/>
    <mergeCell ref="A24:B24"/>
    <mergeCell ref="C24:D24"/>
    <mergeCell ref="E24:F24"/>
    <mergeCell ref="G24:J24"/>
    <mergeCell ref="E20:F20"/>
    <mergeCell ref="G20:J20"/>
    <mergeCell ref="A21:B21"/>
    <mergeCell ref="C21:D21"/>
    <mergeCell ref="A23:B23"/>
    <mergeCell ref="C23:D23"/>
    <mergeCell ref="E21:F21"/>
    <mergeCell ref="G21:J21"/>
    <mergeCell ref="E23:F23"/>
    <mergeCell ref="G23:J23"/>
    <mergeCell ref="A22:B22"/>
    <mergeCell ref="C22:D22"/>
    <mergeCell ref="A26:B26"/>
    <mergeCell ref="C26:D26"/>
    <mergeCell ref="E26:F26"/>
    <mergeCell ref="G26:J26"/>
    <mergeCell ref="A25:B25"/>
    <mergeCell ref="C25:D25"/>
    <mergeCell ref="E25:F25"/>
    <mergeCell ref="G25:J25"/>
    <mergeCell ref="A28:B28"/>
    <mergeCell ref="C28:D28"/>
    <mergeCell ref="E28:F28"/>
    <mergeCell ref="G28:J28"/>
    <mergeCell ref="A27:B27"/>
    <mergeCell ref="C27:D27"/>
    <mergeCell ref="E27:F27"/>
    <mergeCell ref="G27:J27"/>
    <mergeCell ref="A30:B30"/>
    <mergeCell ref="C30:D30"/>
    <mergeCell ref="E30:F30"/>
    <mergeCell ref="G30:J30"/>
    <mergeCell ref="A29:B29"/>
    <mergeCell ref="C29:D29"/>
    <mergeCell ref="E29:F29"/>
    <mergeCell ref="G29:J29"/>
    <mergeCell ref="A34:B34"/>
    <mergeCell ref="C34:D34"/>
    <mergeCell ref="E34:F34"/>
    <mergeCell ref="G34:J34"/>
    <mergeCell ref="A33:B33"/>
    <mergeCell ref="C33:D33"/>
    <mergeCell ref="E33:F33"/>
    <mergeCell ref="G33:J33"/>
    <mergeCell ref="A32:B32"/>
    <mergeCell ref="C32:D32"/>
    <mergeCell ref="E32:F32"/>
    <mergeCell ref="G32:J32"/>
    <mergeCell ref="A31:B31"/>
    <mergeCell ref="C31:D31"/>
    <mergeCell ref="E31:F31"/>
    <mergeCell ref="G31:J31"/>
  </mergeCells>
  <phoneticPr fontId="0" type="noConversion"/>
  <hyperlinks>
    <hyperlink ref="K1" location="'ВСЕ ЖБИ'!A1" display="Все ЖБИ"/>
    <hyperlink ref="A1" r:id="rId1"/>
    <hyperlink ref="B1" r:id="rId2"/>
    <hyperlink ref="L1:N1" r:id="rId3" display="Товарный бетон на zgbistm.ru"/>
    <hyperlink ref="K41" location="'ВСЕ ЖБИ'!A1" display="Все ЖБИ"/>
    <hyperlink ref="A41" r:id="rId4"/>
    <hyperlink ref="B41" r:id="rId5"/>
    <hyperlink ref="L41:N41" r:id="rId6" display="Товарный бетон на zgbistm.ru"/>
  </hyperlinks>
  <pageMargins left="0.25" right="0.25" top="0.3" bottom="0.31" header="0.3" footer="0.3"/>
  <pageSetup paperSize="9" scale="73" fitToWidth="0" orientation="landscape" r:id="rId7"/>
  <rowBreaks count="1" manualBreakCount="1">
    <brk id="41" max="13" man="1"/>
  </rowBreaks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L46"/>
  <sheetViews>
    <sheetView view="pageBreakPreview" zoomScale="55" zoomScaleNormal="55" zoomScaleSheetLayoutView="55" workbookViewId="0">
      <selection activeCell="K1" sqref="K1:K5"/>
    </sheetView>
  </sheetViews>
  <sheetFormatPr defaultRowHeight="15"/>
  <cols>
    <col min="1" max="1" width="4" customWidth="1"/>
    <col min="2" max="2" width="29" customWidth="1"/>
    <col min="3" max="3" width="14.5703125" customWidth="1"/>
    <col min="4" max="4" width="5" style="107" customWidth="1"/>
    <col min="5" max="5" width="39.5703125" style="107" customWidth="1"/>
    <col min="6" max="6" width="9.140625" style="107"/>
    <col min="7" max="7" width="3.28515625" customWidth="1"/>
    <col min="8" max="8" width="61" bestFit="1" customWidth="1"/>
    <col min="9" max="9" width="4" customWidth="1"/>
    <col min="10" max="10" width="59.42578125" bestFit="1" customWidth="1"/>
    <col min="11" max="11" width="28" customWidth="1"/>
  </cols>
  <sheetData>
    <row r="1" spans="1:12" ht="76.5" customHeight="1">
      <c r="A1" s="204"/>
      <c r="B1" s="181" t="s">
        <v>828</v>
      </c>
      <c r="C1" s="226" t="s">
        <v>829</v>
      </c>
      <c r="D1" s="226"/>
      <c r="E1" s="227" t="s">
        <v>830</v>
      </c>
      <c r="F1" s="227"/>
      <c r="G1" s="186"/>
      <c r="H1" s="183" t="s">
        <v>831</v>
      </c>
      <c r="I1" s="204"/>
      <c r="J1" s="212" t="s">
        <v>847</v>
      </c>
      <c r="K1" s="208" t="s">
        <v>811</v>
      </c>
    </row>
    <row r="2" spans="1:12" s="107" customFormat="1" ht="21" customHeight="1">
      <c r="A2" s="204"/>
      <c r="B2" s="217" t="s">
        <v>835</v>
      </c>
      <c r="C2" s="217"/>
      <c r="D2" s="217"/>
      <c r="E2" s="217"/>
      <c r="F2" s="217"/>
      <c r="G2" s="217"/>
      <c r="H2" s="217"/>
      <c r="I2" s="204"/>
      <c r="J2" s="212"/>
      <c r="K2" s="207"/>
      <c r="L2" s="159"/>
    </row>
    <row r="3" spans="1:12" s="107" customFormat="1" ht="21" customHeight="1">
      <c r="A3" s="204"/>
      <c r="B3" s="209" t="s">
        <v>837</v>
      </c>
      <c r="C3" s="209"/>
      <c r="D3" s="209"/>
      <c r="E3" s="209"/>
      <c r="F3" s="209"/>
      <c r="G3" s="209"/>
      <c r="H3" s="209"/>
      <c r="I3" s="204"/>
      <c r="J3" s="212"/>
      <c r="K3" s="207"/>
      <c r="L3" s="159"/>
    </row>
    <row r="4" spans="1:12" s="107" customFormat="1" ht="21" customHeight="1">
      <c r="A4" s="204"/>
      <c r="B4" s="161" t="s">
        <v>836</v>
      </c>
      <c r="C4" s="152"/>
      <c r="D4" s="153"/>
      <c r="E4" s="156"/>
      <c r="F4" s="154"/>
      <c r="G4" s="154"/>
      <c r="H4" s="155"/>
      <c r="I4" s="204"/>
      <c r="J4" s="212"/>
      <c r="K4" s="207"/>
      <c r="L4" s="159"/>
    </row>
    <row r="5" spans="1:12" s="107" customFormat="1" ht="21" customHeight="1">
      <c r="A5" s="204"/>
      <c r="B5" s="210" t="s">
        <v>838</v>
      </c>
      <c r="C5" s="210"/>
      <c r="D5" s="210"/>
      <c r="E5" s="210"/>
      <c r="F5" s="210"/>
      <c r="G5" s="210"/>
      <c r="H5" s="210"/>
      <c r="I5" s="204"/>
      <c r="J5" s="212"/>
      <c r="K5" s="207"/>
      <c r="L5" s="159"/>
    </row>
    <row r="6" spans="1:12" ht="16.5" customHeight="1">
      <c r="A6" s="204"/>
      <c r="B6" s="132" t="s">
        <v>613</v>
      </c>
      <c r="C6" s="133"/>
      <c r="D6" s="204"/>
      <c r="E6" s="132" t="s">
        <v>639</v>
      </c>
      <c r="F6" s="133"/>
      <c r="G6" s="204"/>
      <c r="H6" s="128" t="s">
        <v>664</v>
      </c>
      <c r="I6" s="204"/>
      <c r="J6" s="128" t="s">
        <v>683</v>
      </c>
      <c r="K6" s="211"/>
    </row>
    <row r="7" spans="1:12" ht="15.75" customHeight="1">
      <c r="A7" s="204"/>
      <c r="B7" s="134" t="s">
        <v>826</v>
      </c>
      <c r="C7" s="135"/>
      <c r="D7" s="204"/>
      <c r="E7" s="134" t="s">
        <v>640</v>
      </c>
      <c r="F7" s="135"/>
      <c r="G7" s="204"/>
      <c r="H7" s="129" t="s">
        <v>665</v>
      </c>
      <c r="I7" s="204"/>
      <c r="J7" s="129" t="s">
        <v>684</v>
      </c>
      <c r="K7" s="211"/>
    </row>
    <row r="8" spans="1:12" ht="15.75" customHeight="1">
      <c r="A8" s="204"/>
      <c r="B8" s="134" t="s">
        <v>614</v>
      </c>
      <c r="C8" s="135"/>
      <c r="D8" s="204"/>
      <c r="E8" s="134" t="s">
        <v>641</v>
      </c>
      <c r="F8" s="135"/>
      <c r="G8" s="204"/>
      <c r="H8" s="129" t="s">
        <v>666</v>
      </c>
      <c r="I8" s="204"/>
      <c r="J8" s="131" t="s">
        <v>685</v>
      </c>
      <c r="K8" s="211"/>
    </row>
    <row r="9" spans="1:12" ht="15.75" customHeight="1">
      <c r="A9" s="204"/>
      <c r="B9" s="134" t="s">
        <v>615</v>
      </c>
      <c r="C9" s="135"/>
      <c r="D9" s="204"/>
      <c r="E9" s="134" t="s">
        <v>642</v>
      </c>
      <c r="F9" s="135"/>
      <c r="G9" s="204"/>
      <c r="H9" s="129" t="s">
        <v>667</v>
      </c>
      <c r="I9" s="204"/>
      <c r="J9" s="140"/>
      <c r="K9" s="211"/>
    </row>
    <row r="10" spans="1:12" ht="15.75" customHeight="1">
      <c r="A10" s="204"/>
      <c r="B10" s="134" t="s">
        <v>616</v>
      </c>
      <c r="C10" s="135"/>
      <c r="D10" s="204"/>
      <c r="E10" s="136" t="s">
        <v>643</v>
      </c>
      <c r="F10" s="137"/>
      <c r="G10" s="204"/>
      <c r="H10" s="129" t="s">
        <v>666</v>
      </c>
      <c r="I10" s="204"/>
      <c r="J10" s="128" t="s">
        <v>686</v>
      </c>
      <c r="K10" s="211"/>
    </row>
    <row r="11" spans="1:12" ht="15.75" customHeight="1">
      <c r="A11" s="204"/>
      <c r="B11" s="134" t="s">
        <v>617</v>
      </c>
      <c r="C11" s="135"/>
      <c r="D11" s="204"/>
      <c r="E11" s="181"/>
      <c r="F11" s="181"/>
      <c r="G11" s="204"/>
      <c r="H11" s="129" t="s">
        <v>668</v>
      </c>
      <c r="I11" s="204"/>
      <c r="J11" s="129" t="s">
        <v>687</v>
      </c>
      <c r="K11" s="211"/>
    </row>
    <row r="12" spans="1:12" ht="15.75" customHeight="1">
      <c r="A12" s="204"/>
      <c r="B12" s="134" t="s">
        <v>618</v>
      </c>
      <c r="C12" s="135"/>
      <c r="D12" s="204"/>
      <c r="E12" s="132" t="s">
        <v>644</v>
      </c>
      <c r="F12" s="133"/>
      <c r="G12" s="204"/>
      <c r="H12" s="129"/>
      <c r="I12" s="204"/>
      <c r="J12" s="129" t="s">
        <v>688</v>
      </c>
      <c r="K12" s="211"/>
    </row>
    <row r="13" spans="1:12" ht="15.75" customHeight="1">
      <c r="A13" s="204"/>
      <c r="B13" s="134" t="s">
        <v>619</v>
      </c>
      <c r="C13" s="135"/>
      <c r="D13" s="204"/>
      <c r="E13" s="134" t="s">
        <v>645</v>
      </c>
      <c r="F13" s="135"/>
      <c r="G13" s="204"/>
      <c r="H13" s="129" t="s">
        <v>668</v>
      </c>
      <c r="I13" s="204"/>
      <c r="J13" s="131" t="s">
        <v>689</v>
      </c>
      <c r="K13" s="211"/>
    </row>
    <row r="14" spans="1:12" ht="15.75" customHeight="1">
      <c r="A14" s="204"/>
      <c r="B14" s="134" t="s">
        <v>620</v>
      </c>
      <c r="C14" s="135"/>
      <c r="D14" s="204"/>
      <c r="E14" s="134" t="s">
        <v>646</v>
      </c>
      <c r="F14" s="135"/>
      <c r="G14" s="204"/>
      <c r="H14" s="129" t="s">
        <v>666</v>
      </c>
      <c r="I14" s="204"/>
      <c r="J14" s="140"/>
      <c r="K14" s="211"/>
    </row>
    <row r="15" spans="1:12" ht="15.75" customHeight="1">
      <c r="A15" s="204"/>
      <c r="B15" s="134" t="s">
        <v>621</v>
      </c>
      <c r="C15" s="135"/>
      <c r="D15" s="204"/>
      <c r="E15" s="134" t="s">
        <v>647</v>
      </c>
      <c r="F15" s="135"/>
      <c r="G15" s="204"/>
      <c r="H15" s="129" t="s">
        <v>667</v>
      </c>
      <c r="I15" s="204"/>
      <c r="J15" s="128" t="s">
        <v>690</v>
      </c>
      <c r="K15" s="211"/>
    </row>
    <row r="16" spans="1:12" ht="15.75" customHeight="1">
      <c r="A16" s="204"/>
      <c r="B16" s="136" t="s">
        <v>622</v>
      </c>
      <c r="C16" s="137"/>
      <c r="D16" s="204"/>
      <c r="E16" s="136" t="s">
        <v>648</v>
      </c>
      <c r="F16" s="137"/>
      <c r="G16" s="204"/>
      <c r="H16" s="130"/>
      <c r="I16" s="204"/>
      <c r="J16" s="129" t="s">
        <v>691</v>
      </c>
      <c r="K16" s="211"/>
    </row>
    <row r="17" spans="1:11" ht="15.75" customHeight="1">
      <c r="A17" s="204"/>
      <c r="B17" s="181"/>
      <c r="C17" s="181"/>
      <c r="D17" s="204"/>
      <c r="E17" s="181"/>
      <c r="F17" s="181"/>
      <c r="G17" s="204"/>
      <c r="H17" s="129" t="s">
        <v>669</v>
      </c>
      <c r="I17" s="204"/>
      <c r="J17" s="131" t="s">
        <v>692</v>
      </c>
      <c r="K17" s="211"/>
    </row>
    <row r="18" spans="1:11" ht="15.75" customHeight="1">
      <c r="A18" s="204"/>
      <c r="B18" s="132" t="s">
        <v>623</v>
      </c>
      <c r="C18" s="133"/>
      <c r="D18" s="204"/>
      <c r="E18" s="132" t="s">
        <v>649</v>
      </c>
      <c r="F18" s="133"/>
      <c r="G18" s="204"/>
      <c r="H18" s="129" t="s">
        <v>666</v>
      </c>
      <c r="I18" s="204"/>
      <c r="J18" s="140"/>
      <c r="K18" s="211"/>
    </row>
    <row r="19" spans="1:11" ht="15.75" customHeight="1">
      <c r="A19" s="204"/>
      <c r="B19" s="134" t="s">
        <v>624</v>
      </c>
      <c r="C19" s="138" t="s">
        <v>625</v>
      </c>
      <c r="D19" s="204"/>
      <c r="E19" s="134" t="s">
        <v>650</v>
      </c>
      <c r="F19" s="135"/>
      <c r="G19" s="204"/>
      <c r="H19" s="131" t="s">
        <v>670</v>
      </c>
      <c r="I19" s="204"/>
      <c r="J19" s="128" t="s">
        <v>693</v>
      </c>
      <c r="K19" s="211"/>
    </row>
    <row r="20" spans="1:11" ht="15.75" customHeight="1">
      <c r="A20" s="204"/>
      <c r="B20" s="134" t="s">
        <v>626</v>
      </c>
      <c r="C20" s="138">
        <v>4</v>
      </c>
      <c r="D20" s="204"/>
      <c r="E20" s="134" t="s">
        <v>651</v>
      </c>
      <c r="F20" s="135"/>
      <c r="G20" s="204"/>
      <c r="H20" s="181"/>
      <c r="I20" s="204"/>
      <c r="J20" s="129" t="s">
        <v>694</v>
      </c>
      <c r="K20" s="211"/>
    </row>
    <row r="21" spans="1:11" ht="15.75" customHeight="1">
      <c r="A21" s="204"/>
      <c r="B21" s="134" t="s">
        <v>627</v>
      </c>
      <c r="C21" s="138">
        <v>4</v>
      </c>
      <c r="D21" s="204"/>
      <c r="E21" s="136" t="s">
        <v>652</v>
      </c>
      <c r="F21" s="137"/>
      <c r="G21" s="204"/>
      <c r="H21" s="128" t="s">
        <v>671</v>
      </c>
      <c r="I21" s="204"/>
      <c r="J21" s="129" t="s">
        <v>695</v>
      </c>
      <c r="K21" s="211"/>
    </row>
    <row r="22" spans="1:11" ht="15.75" customHeight="1">
      <c r="A22" s="204"/>
      <c r="B22" s="134" t="s">
        <v>628</v>
      </c>
      <c r="C22" s="138">
        <v>12</v>
      </c>
      <c r="D22" s="204"/>
      <c r="E22" s="81"/>
      <c r="G22" s="204"/>
      <c r="H22" s="131" t="s">
        <v>672</v>
      </c>
      <c r="I22" s="204"/>
      <c r="J22" s="129" t="s">
        <v>696</v>
      </c>
      <c r="K22" s="211"/>
    </row>
    <row r="23" spans="1:11" ht="15.75" customHeight="1">
      <c r="A23" s="204"/>
      <c r="B23" s="136" t="s">
        <v>629</v>
      </c>
      <c r="C23" s="139">
        <v>6</v>
      </c>
      <c r="D23" s="204"/>
      <c r="E23" s="132" t="s">
        <v>653</v>
      </c>
      <c r="F23" s="133"/>
      <c r="G23" s="204"/>
      <c r="H23" s="181"/>
      <c r="I23" s="204"/>
      <c r="J23" s="131" t="s">
        <v>697</v>
      </c>
      <c r="K23" s="211"/>
    </row>
    <row r="24" spans="1:11" ht="15.75" customHeight="1">
      <c r="A24" s="204"/>
      <c r="B24" s="81"/>
      <c r="D24" s="204"/>
      <c r="E24" s="134" t="s">
        <v>654</v>
      </c>
      <c r="F24" s="135"/>
      <c r="G24" s="204"/>
      <c r="H24" s="128" t="s">
        <v>673</v>
      </c>
      <c r="I24" s="204"/>
      <c r="J24" s="140"/>
      <c r="K24" s="211"/>
    </row>
    <row r="25" spans="1:11" ht="15.75" customHeight="1">
      <c r="A25" s="204"/>
      <c r="B25" s="132" t="s">
        <v>630</v>
      </c>
      <c r="C25" s="133"/>
      <c r="D25" s="204"/>
      <c r="E25" s="134" t="s">
        <v>655</v>
      </c>
      <c r="F25" s="135"/>
      <c r="G25" s="204"/>
      <c r="H25" s="131" t="s">
        <v>674</v>
      </c>
      <c r="I25" s="204"/>
      <c r="J25" s="128" t="s">
        <v>698</v>
      </c>
      <c r="K25" s="211"/>
    </row>
    <row r="26" spans="1:11" ht="15.75" customHeight="1">
      <c r="A26" s="204"/>
      <c r="B26" s="134" t="s">
        <v>631</v>
      </c>
      <c r="C26" s="135"/>
      <c r="D26" s="204"/>
      <c r="E26" s="136" t="s">
        <v>656</v>
      </c>
      <c r="F26" s="137"/>
      <c r="G26" s="204"/>
      <c r="H26" s="181"/>
      <c r="I26" s="204"/>
      <c r="J26" s="131" t="s">
        <v>699</v>
      </c>
      <c r="K26" s="211"/>
    </row>
    <row r="27" spans="1:11" ht="15.75" customHeight="1">
      <c r="A27" s="204"/>
      <c r="B27" s="134" t="s">
        <v>632</v>
      </c>
      <c r="C27" s="135"/>
      <c r="D27" s="204"/>
      <c r="E27" s="81"/>
      <c r="G27" s="204"/>
      <c r="H27" s="128" t="s">
        <v>675</v>
      </c>
      <c r="I27" s="204"/>
      <c r="J27" s="140"/>
      <c r="K27" s="211"/>
    </row>
    <row r="28" spans="1:11" ht="15.75" customHeight="1">
      <c r="A28" s="204"/>
      <c r="B28" s="134" t="s">
        <v>633</v>
      </c>
      <c r="C28" s="135"/>
      <c r="D28" s="204"/>
      <c r="E28" s="132" t="s">
        <v>657</v>
      </c>
      <c r="F28" s="133"/>
      <c r="G28" s="204"/>
      <c r="H28" s="129" t="s">
        <v>676</v>
      </c>
      <c r="I28" s="204"/>
      <c r="J28" s="128" t="s">
        <v>700</v>
      </c>
      <c r="K28" s="211"/>
    </row>
    <row r="29" spans="1:11" ht="15.75" customHeight="1">
      <c r="A29" s="204"/>
      <c r="B29" s="134" t="s">
        <v>634</v>
      </c>
      <c r="C29" s="135"/>
      <c r="D29" s="204"/>
      <c r="E29" s="134" t="s">
        <v>658</v>
      </c>
      <c r="F29" s="135"/>
      <c r="G29" s="204"/>
      <c r="H29" s="131" t="s">
        <v>677</v>
      </c>
      <c r="I29" s="204"/>
      <c r="J29" s="131" t="s">
        <v>701</v>
      </c>
      <c r="K29" s="211"/>
    </row>
    <row r="30" spans="1:11" ht="15.75" customHeight="1">
      <c r="A30" s="204"/>
      <c r="B30" s="134" t="s">
        <v>635</v>
      </c>
      <c r="C30" s="135"/>
      <c r="D30" s="204"/>
      <c r="E30" s="136" t="s">
        <v>659</v>
      </c>
      <c r="F30" s="137"/>
      <c r="G30" s="204"/>
      <c r="H30" s="181"/>
      <c r="I30" s="204"/>
      <c r="J30" s="140"/>
      <c r="K30" s="211"/>
    </row>
    <row r="31" spans="1:11" ht="15.75" customHeight="1">
      <c r="A31" s="204"/>
      <c r="B31" s="134" t="s">
        <v>636</v>
      </c>
      <c r="C31" s="135"/>
      <c r="D31" s="204"/>
      <c r="E31" s="81"/>
      <c r="G31" s="204"/>
      <c r="H31" s="128" t="s">
        <v>678</v>
      </c>
      <c r="I31" s="204"/>
      <c r="J31" s="128" t="s">
        <v>702</v>
      </c>
      <c r="K31" s="211"/>
    </row>
    <row r="32" spans="1:11" ht="15.75" customHeight="1">
      <c r="A32" s="204"/>
      <c r="B32" s="134" t="s">
        <v>637</v>
      </c>
      <c r="C32" s="135"/>
      <c r="D32" s="204"/>
      <c r="E32" s="132" t="s">
        <v>660</v>
      </c>
      <c r="F32" s="133"/>
      <c r="G32" s="204"/>
      <c r="H32" s="129" t="s">
        <v>679</v>
      </c>
      <c r="I32" s="204"/>
      <c r="J32" s="129" t="s">
        <v>703</v>
      </c>
      <c r="K32" s="211"/>
    </row>
    <row r="33" spans="1:11" ht="15.75" customHeight="1">
      <c r="A33" s="204"/>
      <c r="B33" s="136" t="s">
        <v>638</v>
      </c>
      <c r="C33" s="137"/>
      <c r="D33" s="204"/>
      <c r="E33" s="136" t="s">
        <v>661</v>
      </c>
      <c r="F33" s="137"/>
      <c r="G33" s="204"/>
      <c r="H33" s="131" t="s">
        <v>680</v>
      </c>
      <c r="I33" s="204"/>
      <c r="J33" s="129" t="s">
        <v>704</v>
      </c>
      <c r="K33" s="211"/>
    </row>
    <row r="34" spans="1:11" ht="15.75" customHeight="1">
      <c r="A34" s="204"/>
      <c r="B34" s="181"/>
      <c r="C34" s="181"/>
      <c r="D34" s="204"/>
      <c r="E34" s="181"/>
      <c r="F34" s="181"/>
      <c r="G34" s="204"/>
      <c r="H34" s="181"/>
      <c r="I34" s="204"/>
      <c r="J34" s="129" t="s">
        <v>705</v>
      </c>
      <c r="K34" s="211"/>
    </row>
    <row r="35" spans="1:11" ht="15.75" customHeight="1">
      <c r="A35" s="204"/>
      <c r="B35" s="132" t="s">
        <v>639</v>
      </c>
      <c r="C35" s="133"/>
      <c r="D35" s="204"/>
      <c r="E35" s="132" t="s">
        <v>662</v>
      </c>
      <c r="F35" s="133"/>
      <c r="G35" s="204"/>
      <c r="H35" s="128" t="s">
        <v>681</v>
      </c>
      <c r="I35" s="204"/>
      <c r="J35" s="129" t="s">
        <v>706</v>
      </c>
      <c r="K35" s="211"/>
    </row>
    <row r="36" spans="1:11" ht="23.25" customHeight="1">
      <c r="A36" s="204"/>
      <c r="B36" s="136" t="s">
        <v>640</v>
      </c>
      <c r="C36" s="137"/>
      <c r="D36" s="204"/>
      <c r="E36" s="136" t="s">
        <v>663</v>
      </c>
      <c r="F36" s="137"/>
      <c r="G36" s="204"/>
      <c r="H36" s="131" t="s">
        <v>682</v>
      </c>
      <c r="I36" s="204"/>
      <c r="J36" s="131" t="s">
        <v>707</v>
      </c>
      <c r="K36" s="220"/>
    </row>
    <row r="37" spans="1:11" ht="18.75" customHeight="1">
      <c r="A37" s="218"/>
      <c r="B37" s="222"/>
      <c r="C37" s="222"/>
      <c r="D37" s="222"/>
      <c r="E37" s="222"/>
      <c r="F37" s="222"/>
      <c r="G37" s="222"/>
      <c r="H37" s="222"/>
      <c r="I37" s="222"/>
      <c r="J37" s="222"/>
      <c r="K37" s="208" t="s">
        <v>811</v>
      </c>
    </row>
    <row r="38" spans="1:11" ht="15.75" customHeight="1">
      <c r="A38" s="218"/>
      <c r="B38" s="213" t="s">
        <v>827</v>
      </c>
      <c r="C38" s="214"/>
      <c r="D38" s="223"/>
      <c r="E38" s="219"/>
      <c r="F38" s="219"/>
      <c r="G38" s="219"/>
      <c r="H38" s="219"/>
      <c r="I38" s="219"/>
      <c r="J38" s="219"/>
      <c r="K38" s="207"/>
    </row>
    <row r="39" spans="1:11" ht="15.75" customHeight="1">
      <c r="A39" s="218"/>
      <c r="B39" s="215" t="s">
        <v>870</v>
      </c>
      <c r="C39" s="216"/>
      <c r="D39" s="224"/>
      <c r="E39" s="222"/>
      <c r="F39" s="222"/>
      <c r="G39" s="222"/>
      <c r="H39" s="222"/>
      <c r="I39" s="222"/>
      <c r="J39" s="222"/>
      <c r="K39" s="207"/>
    </row>
    <row r="40" spans="1:11" ht="15" customHeight="1">
      <c r="A40" s="222"/>
      <c r="B40" s="225"/>
      <c r="C40" s="225"/>
      <c r="D40" s="225"/>
      <c r="E40" s="225"/>
      <c r="F40" s="225"/>
      <c r="G40" s="225"/>
      <c r="H40" s="225"/>
      <c r="I40" s="225"/>
      <c r="J40" s="225"/>
      <c r="K40" s="207"/>
    </row>
    <row r="41" spans="1:11" ht="19.5" customHeight="1">
      <c r="A41" s="219"/>
      <c r="B41" s="151" t="s">
        <v>828</v>
      </c>
      <c r="C41" s="152" t="s">
        <v>829</v>
      </c>
      <c r="D41" s="153"/>
      <c r="E41" s="156" t="s">
        <v>830</v>
      </c>
      <c r="F41" s="154"/>
      <c r="G41" s="154"/>
      <c r="H41" s="155" t="s">
        <v>831</v>
      </c>
      <c r="I41" s="221"/>
      <c r="J41" s="211" t="s">
        <v>847</v>
      </c>
      <c r="K41" s="218"/>
    </row>
    <row r="42" spans="1:11" ht="19.5" customHeight="1">
      <c r="A42" s="218"/>
      <c r="B42" s="217" t="s">
        <v>835</v>
      </c>
      <c r="C42" s="217"/>
      <c r="D42" s="217"/>
      <c r="E42" s="217"/>
      <c r="F42" s="217"/>
      <c r="G42" s="217"/>
      <c r="H42" s="217"/>
      <c r="I42" s="221"/>
      <c r="J42" s="211"/>
      <c r="K42" s="218"/>
    </row>
    <row r="43" spans="1:11" ht="18.75" customHeight="1">
      <c r="A43" s="218"/>
      <c r="B43" s="209" t="s">
        <v>837</v>
      </c>
      <c r="C43" s="209"/>
      <c r="D43" s="209"/>
      <c r="E43" s="209"/>
      <c r="F43" s="209"/>
      <c r="G43" s="209"/>
      <c r="H43" s="209"/>
      <c r="I43" s="221"/>
      <c r="J43" s="211"/>
      <c r="K43" s="218"/>
    </row>
    <row r="44" spans="1:11" ht="19.5" customHeight="1">
      <c r="A44" s="218"/>
      <c r="B44" s="161" t="s">
        <v>836</v>
      </c>
      <c r="C44" s="152"/>
      <c r="D44" s="153"/>
      <c r="E44" s="156"/>
      <c r="F44" s="154"/>
      <c r="G44" s="154"/>
      <c r="H44" s="155"/>
      <c r="I44" s="221"/>
      <c r="J44" s="211"/>
      <c r="K44" s="218"/>
    </row>
    <row r="45" spans="1:11" ht="19.5" customHeight="1">
      <c r="A45" s="218"/>
      <c r="B45" s="210" t="s">
        <v>838</v>
      </c>
      <c r="C45" s="210"/>
      <c r="D45" s="210"/>
      <c r="E45" s="210"/>
      <c r="F45" s="210"/>
      <c r="G45" s="210"/>
      <c r="H45" s="210"/>
      <c r="I45" s="221"/>
      <c r="J45" s="211"/>
      <c r="K45" s="218"/>
    </row>
    <row r="46" spans="1:11" ht="21">
      <c r="A46" s="218"/>
      <c r="B46" s="218"/>
      <c r="C46" s="218"/>
      <c r="D46" s="218"/>
      <c r="E46" s="218"/>
      <c r="F46" s="218"/>
      <c r="G46" s="218"/>
      <c r="H46" s="218"/>
      <c r="I46" s="218"/>
      <c r="J46" s="218"/>
      <c r="K46" s="218"/>
    </row>
  </sheetData>
  <sheetProtection algorithmName="SHA-512" hashValue="64U/5htJNldMS19UMt8yPGb2bT9iBU28RjR63eC+MRtByxozDMtbCosSynpBqgisAr01U3xRjTDTl8qz44UU+Q==" saltValue="JWwlFZkT+f4eJxgISAwcjQ==" spinCount="100000" sheet="1" objects="1" scenarios="1"/>
  <mergeCells count="27">
    <mergeCell ref="B46:J46"/>
    <mergeCell ref="A41:A46"/>
    <mergeCell ref="K41:K46"/>
    <mergeCell ref="A1:A36"/>
    <mergeCell ref="K6:K36"/>
    <mergeCell ref="K37:K40"/>
    <mergeCell ref="I41:I45"/>
    <mergeCell ref="A37:A40"/>
    <mergeCell ref="D38:J39"/>
    <mergeCell ref="B40:J40"/>
    <mergeCell ref="B37:J37"/>
    <mergeCell ref="C1:D1"/>
    <mergeCell ref="E1:F1"/>
    <mergeCell ref="I1:I36"/>
    <mergeCell ref="G6:G36"/>
    <mergeCell ref="D6:D36"/>
    <mergeCell ref="K1:K5"/>
    <mergeCell ref="B43:H43"/>
    <mergeCell ref="B45:H45"/>
    <mergeCell ref="J41:J45"/>
    <mergeCell ref="J1:J5"/>
    <mergeCell ref="B38:C38"/>
    <mergeCell ref="B39:C39"/>
    <mergeCell ref="B3:H3"/>
    <mergeCell ref="B5:H5"/>
    <mergeCell ref="B2:H2"/>
    <mergeCell ref="B42:H42"/>
  </mergeCells>
  <hyperlinks>
    <hyperlink ref="K1" location="'ВСЕ ЖБИ'!A1" display="Все ЖБИ"/>
    <hyperlink ref="K37" location="'ВСЕ ЖБИ'!A1" display="Все ЖБИ"/>
    <hyperlink ref="B1" r:id="rId1"/>
    <hyperlink ref="C1" r:id="rId2"/>
    <hyperlink ref="B41" r:id="rId3"/>
    <hyperlink ref="C41" r:id="rId4"/>
    <hyperlink ref="J41" r:id="rId5" display="Цены на ZGBISTM.RU"/>
    <hyperlink ref="J1" r:id="rId6" display="Цены на ZGBISTM.RU"/>
  </hyperlinks>
  <pageMargins left="0.25" right="0.25" top="0.75" bottom="0.75" header="0.3" footer="0.3"/>
  <pageSetup paperSize="9" scale="55" fitToHeight="0" orientation="landscape" r:id="rId7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79"/>
  <sheetViews>
    <sheetView zoomScale="85" zoomScaleNormal="85" workbookViewId="0">
      <selection activeCell="K1" sqref="K1"/>
    </sheetView>
  </sheetViews>
  <sheetFormatPr defaultRowHeight="15"/>
  <cols>
    <col min="1" max="1" width="34.5703125" customWidth="1"/>
    <col min="2" max="2" width="25.5703125" customWidth="1"/>
    <col min="3" max="3" width="28.7109375" style="56" customWidth="1"/>
    <col min="4" max="4" width="6" customWidth="1"/>
    <col min="5" max="5" width="5.140625" customWidth="1"/>
    <col min="6" max="6" width="5.28515625" customWidth="1"/>
    <col min="7" max="7" width="13.28515625" customWidth="1"/>
    <col min="8" max="8" width="6.7109375" customWidth="1"/>
    <col min="9" max="9" width="7.28515625" customWidth="1"/>
    <col min="10" max="10" width="5.7109375" customWidth="1"/>
    <col min="11" max="11" width="13.28515625" customWidth="1"/>
    <col min="12" max="12" width="20.140625" customWidth="1"/>
    <col min="13" max="13" width="15.85546875" customWidth="1"/>
    <col min="14" max="14" width="4.7109375" customWidth="1"/>
    <col min="15" max="15" width="7.42578125" customWidth="1"/>
    <col min="16" max="16" width="13" customWidth="1"/>
    <col min="20" max="20" width="35.7109375" customWidth="1"/>
    <col min="21" max="21" width="9.7109375" customWidth="1"/>
    <col min="23" max="23" width="11" customWidth="1"/>
  </cols>
  <sheetData>
    <row r="1" spans="1:15" s="107" customFormat="1" ht="90.75" customHeight="1">
      <c r="A1" s="176" t="s">
        <v>828</v>
      </c>
      <c r="B1" s="181" t="s">
        <v>829</v>
      </c>
      <c r="C1" s="182" t="s">
        <v>830</v>
      </c>
      <c r="D1" s="181"/>
      <c r="E1" s="222" t="s">
        <v>831</v>
      </c>
      <c r="F1" s="222"/>
      <c r="G1" s="222"/>
      <c r="H1" s="222"/>
      <c r="I1" s="181"/>
      <c r="J1" s="181"/>
      <c r="K1" s="178" t="s">
        <v>811</v>
      </c>
      <c r="L1" s="187" t="s">
        <v>860</v>
      </c>
    </row>
    <row r="2" spans="1:15" ht="27" customHeight="1">
      <c r="A2" s="229" t="s">
        <v>1</v>
      </c>
      <c r="B2" s="229" t="s">
        <v>2</v>
      </c>
      <c r="C2" s="52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  <c r="K2" s="229" t="s">
        <v>11</v>
      </c>
      <c r="L2" s="1"/>
    </row>
    <row r="3" spans="1:15" ht="48.75" customHeight="1">
      <c r="A3" s="229"/>
      <c r="B3" s="229"/>
      <c r="C3" s="52" t="s">
        <v>604</v>
      </c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9</v>
      </c>
      <c r="J3" s="229"/>
      <c r="K3" s="229"/>
    </row>
    <row r="4" spans="1:15" ht="15" customHeight="1">
      <c r="A4" s="19" t="s">
        <v>602</v>
      </c>
      <c r="B4" s="19" t="s">
        <v>122</v>
      </c>
      <c r="C4" s="19" t="s">
        <v>605</v>
      </c>
      <c r="D4" s="48">
        <v>1030</v>
      </c>
      <c r="E4" s="30">
        <v>120</v>
      </c>
      <c r="F4" s="30">
        <v>65</v>
      </c>
      <c r="G4" s="19" t="s">
        <v>41</v>
      </c>
      <c r="H4" s="49">
        <v>8.0000000000000002E-3</v>
      </c>
      <c r="I4" s="49">
        <v>0.31</v>
      </c>
      <c r="J4" s="157">
        <v>0.02</v>
      </c>
      <c r="K4" s="49">
        <v>100</v>
      </c>
    </row>
    <row r="5" spans="1:15" ht="15" customHeight="1">
      <c r="A5" s="19" t="s">
        <v>602</v>
      </c>
      <c r="B5" s="19" t="s">
        <v>123</v>
      </c>
      <c r="C5" s="19" t="s">
        <v>605</v>
      </c>
      <c r="D5" s="48">
        <v>1290</v>
      </c>
      <c r="E5" s="30">
        <v>120</v>
      </c>
      <c r="F5" s="30">
        <v>65</v>
      </c>
      <c r="G5" s="19" t="s">
        <v>41</v>
      </c>
      <c r="H5" s="49">
        <v>0.01</v>
      </c>
      <c r="I5" s="49">
        <v>0.41</v>
      </c>
      <c r="J5" s="49">
        <v>2.5000000000000001E-2</v>
      </c>
      <c r="K5" s="49">
        <v>150</v>
      </c>
      <c r="M5" s="107"/>
      <c r="O5" s="51"/>
    </row>
    <row r="6" spans="1:15" ht="15" customHeight="1">
      <c r="A6" s="19" t="s">
        <v>602</v>
      </c>
      <c r="B6" s="19" t="s">
        <v>124</v>
      </c>
      <c r="C6" s="19" t="s">
        <v>605</v>
      </c>
      <c r="D6" s="48">
        <v>1550</v>
      </c>
      <c r="E6" s="30">
        <v>120</v>
      </c>
      <c r="F6" s="30">
        <v>65</v>
      </c>
      <c r="G6" s="19" t="s">
        <v>41</v>
      </c>
      <c r="H6" s="49">
        <v>1.2E-2</v>
      </c>
      <c r="I6" s="49">
        <v>0.48</v>
      </c>
      <c r="J6" s="49">
        <v>0.03</v>
      </c>
      <c r="K6" s="49">
        <v>150</v>
      </c>
      <c r="M6" s="107"/>
      <c r="O6" s="51"/>
    </row>
    <row r="7" spans="1:15" ht="15" customHeight="1">
      <c r="A7" s="19" t="s">
        <v>602</v>
      </c>
      <c r="B7" s="20" t="s">
        <v>12</v>
      </c>
      <c r="C7" s="19" t="s">
        <v>605</v>
      </c>
      <c r="D7" s="21">
        <v>1030</v>
      </c>
      <c r="E7" s="30">
        <v>120</v>
      </c>
      <c r="F7" s="30">
        <v>140</v>
      </c>
      <c r="G7" s="19" t="s">
        <v>41</v>
      </c>
      <c r="H7" s="48">
        <v>1.7000000000000001E-2</v>
      </c>
      <c r="I7" s="48">
        <v>0.5</v>
      </c>
      <c r="J7" s="48">
        <v>4.2999999999999997E-2</v>
      </c>
      <c r="K7" s="48">
        <v>100</v>
      </c>
      <c r="M7" s="107"/>
      <c r="O7" s="51"/>
    </row>
    <row r="8" spans="1:15">
      <c r="A8" s="19" t="s">
        <v>602</v>
      </c>
      <c r="B8" s="20" t="s">
        <v>13</v>
      </c>
      <c r="C8" s="19" t="s">
        <v>605</v>
      </c>
      <c r="D8" s="21">
        <v>1290</v>
      </c>
      <c r="E8" s="30">
        <v>120</v>
      </c>
      <c r="F8" s="30">
        <v>140</v>
      </c>
      <c r="G8" s="19" t="s">
        <v>41</v>
      </c>
      <c r="H8" s="48">
        <v>2.1999999999999999E-2</v>
      </c>
      <c r="I8" s="48">
        <v>0.56999999999999995</v>
      </c>
      <c r="J8" s="48">
        <v>5.3999999999999999E-2</v>
      </c>
      <c r="K8" s="48">
        <v>150</v>
      </c>
      <c r="M8" s="107"/>
      <c r="O8" s="51"/>
    </row>
    <row r="9" spans="1:15">
      <c r="A9" s="19" t="s">
        <v>602</v>
      </c>
      <c r="B9" s="20" t="s">
        <v>14</v>
      </c>
      <c r="C9" s="19" t="s">
        <v>605</v>
      </c>
      <c r="D9" s="21">
        <v>1550</v>
      </c>
      <c r="E9" s="30">
        <v>120</v>
      </c>
      <c r="F9" s="30">
        <v>140</v>
      </c>
      <c r="G9" s="19" t="s">
        <v>41</v>
      </c>
      <c r="H9" s="48">
        <v>2.5999999999999999E-2</v>
      </c>
      <c r="I9" s="48">
        <v>0.79</v>
      </c>
      <c r="J9" s="48">
        <v>6.5000000000000002E-2</v>
      </c>
      <c r="K9" s="48">
        <v>250</v>
      </c>
      <c r="M9" s="107"/>
      <c r="O9" s="51"/>
    </row>
    <row r="10" spans="1:15">
      <c r="A10" s="19" t="s">
        <v>602</v>
      </c>
      <c r="B10" s="21" t="s">
        <v>15</v>
      </c>
      <c r="C10" s="19" t="s">
        <v>605</v>
      </c>
      <c r="D10" s="21">
        <v>1680</v>
      </c>
      <c r="E10" s="30">
        <v>120</v>
      </c>
      <c r="F10" s="30">
        <v>140</v>
      </c>
      <c r="G10" s="19" t="s">
        <v>41</v>
      </c>
      <c r="H10" s="48">
        <v>2.8000000000000001E-2</v>
      </c>
      <c r="I10" s="48">
        <v>0.83</v>
      </c>
      <c r="J10" s="48">
        <v>7.0999999999999994E-2</v>
      </c>
      <c r="K10" s="48">
        <v>250</v>
      </c>
      <c r="M10" s="107"/>
      <c r="O10" s="51"/>
    </row>
    <row r="11" spans="1:15">
      <c r="A11" s="19" t="s">
        <v>602</v>
      </c>
      <c r="B11" s="21" t="s">
        <v>16</v>
      </c>
      <c r="C11" s="19" t="s">
        <v>605</v>
      </c>
      <c r="D11" s="21">
        <v>1940</v>
      </c>
      <c r="E11" s="30">
        <v>120</v>
      </c>
      <c r="F11" s="30">
        <v>140</v>
      </c>
      <c r="G11" s="19" t="s">
        <v>41</v>
      </c>
      <c r="H11" s="48">
        <v>3.3000000000000002E-2</v>
      </c>
      <c r="I11" s="48">
        <v>1.1100000000000001</v>
      </c>
      <c r="J11" s="48">
        <v>8.1000000000000003E-2</v>
      </c>
      <c r="K11" s="48">
        <v>300</v>
      </c>
      <c r="M11" s="107"/>
      <c r="O11" s="51"/>
    </row>
    <row r="12" spans="1:15">
      <c r="A12" s="19" t="s">
        <v>602</v>
      </c>
      <c r="B12" s="21" t="s">
        <v>17</v>
      </c>
      <c r="C12" s="19" t="s">
        <v>605</v>
      </c>
      <c r="D12" s="21">
        <v>2200</v>
      </c>
      <c r="E12" s="30">
        <v>120</v>
      </c>
      <c r="F12" s="30">
        <v>140</v>
      </c>
      <c r="G12" s="19" t="s">
        <v>41</v>
      </c>
      <c r="H12" s="48">
        <v>3.6999999999999998E-2</v>
      </c>
      <c r="I12" s="48">
        <v>1.44</v>
      </c>
      <c r="J12" s="48">
        <v>9.1999999999999998E-2</v>
      </c>
      <c r="K12" s="48">
        <v>350</v>
      </c>
      <c r="M12" s="107"/>
      <c r="O12" s="51"/>
    </row>
    <row r="13" spans="1:15">
      <c r="A13" s="19" t="s">
        <v>602</v>
      </c>
      <c r="B13" s="21" t="s">
        <v>18</v>
      </c>
      <c r="C13" s="19" t="s">
        <v>605</v>
      </c>
      <c r="D13" s="21">
        <v>2460</v>
      </c>
      <c r="E13" s="30">
        <v>120</v>
      </c>
      <c r="F13" s="30">
        <v>140</v>
      </c>
      <c r="G13" s="19" t="s">
        <v>41</v>
      </c>
      <c r="H13" s="48">
        <v>4.1000000000000002E-2</v>
      </c>
      <c r="I13" s="48">
        <v>2.11</v>
      </c>
      <c r="J13" s="48">
        <v>0.10299999999999999</v>
      </c>
      <c r="K13" s="48">
        <v>350</v>
      </c>
      <c r="M13" s="107"/>
      <c r="O13" s="51"/>
    </row>
    <row r="14" spans="1:15" ht="15.75">
      <c r="A14" s="19" t="s">
        <v>602</v>
      </c>
      <c r="B14" s="21" t="s">
        <v>19</v>
      </c>
      <c r="C14" s="19" t="s">
        <v>605</v>
      </c>
      <c r="D14" s="21">
        <v>2590</v>
      </c>
      <c r="E14" s="30">
        <v>120</v>
      </c>
      <c r="F14" s="30">
        <v>140</v>
      </c>
      <c r="G14" s="19" t="s">
        <v>41</v>
      </c>
      <c r="H14" s="48">
        <v>4.3999999999999997E-2</v>
      </c>
      <c r="I14" s="48">
        <v>2.66</v>
      </c>
      <c r="J14" s="48">
        <v>0.109</v>
      </c>
      <c r="K14" s="48">
        <v>400</v>
      </c>
      <c r="L14" s="169" t="s">
        <v>826</v>
      </c>
      <c r="N14" s="170"/>
    </row>
    <row r="15" spans="1:15" ht="15.75">
      <c r="A15" s="19" t="s">
        <v>602</v>
      </c>
      <c r="B15" s="21" t="s">
        <v>20</v>
      </c>
      <c r="C15" s="19" t="s">
        <v>605</v>
      </c>
      <c r="D15" s="21">
        <v>2850</v>
      </c>
      <c r="E15" s="30">
        <v>120</v>
      </c>
      <c r="F15" s="30">
        <v>140</v>
      </c>
      <c r="G15" s="19" t="s">
        <v>41</v>
      </c>
      <c r="H15" s="48">
        <v>4.8000000000000001E-2</v>
      </c>
      <c r="I15" s="48">
        <v>3.32</v>
      </c>
      <c r="J15" s="48">
        <v>0.12</v>
      </c>
      <c r="K15" s="48">
        <v>400</v>
      </c>
      <c r="L15" s="167" t="s">
        <v>614</v>
      </c>
      <c r="N15" s="171"/>
    </row>
    <row r="16" spans="1:15" ht="15.75">
      <c r="A16" s="19" t="s">
        <v>602</v>
      </c>
      <c r="B16" s="21" t="s">
        <v>21</v>
      </c>
      <c r="C16" s="19" t="s">
        <v>605</v>
      </c>
      <c r="D16" s="21">
        <v>2980</v>
      </c>
      <c r="E16" s="30">
        <v>120</v>
      </c>
      <c r="F16" s="30">
        <v>140</v>
      </c>
      <c r="G16" s="19" t="s">
        <v>41</v>
      </c>
      <c r="H16" s="48">
        <v>0.05</v>
      </c>
      <c r="I16" s="48">
        <v>3.45</v>
      </c>
      <c r="J16" s="48">
        <v>0.125</v>
      </c>
      <c r="K16" s="48">
        <v>400</v>
      </c>
      <c r="L16" s="167" t="s">
        <v>615</v>
      </c>
      <c r="N16" s="171"/>
    </row>
    <row r="17" spans="1:15" ht="15.75">
      <c r="A17" s="19" t="s">
        <v>602</v>
      </c>
      <c r="B17" s="21" t="s">
        <v>22</v>
      </c>
      <c r="C17" s="19" t="s">
        <v>605</v>
      </c>
      <c r="D17" s="21">
        <v>1290</v>
      </c>
      <c r="E17" s="30">
        <v>120</v>
      </c>
      <c r="F17" s="30">
        <v>220</v>
      </c>
      <c r="G17" s="19" t="s">
        <v>41</v>
      </c>
      <c r="H17" s="48">
        <v>3.4000000000000002E-2</v>
      </c>
      <c r="I17" s="48">
        <v>2.06</v>
      </c>
      <c r="J17" s="48">
        <v>8.5000000000000006E-2</v>
      </c>
      <c r="K17" s="48">
        <v>3800</v>
      </c>
      <c r="L17" s="167" t="s">
        <v>616</v>
      </c>
      <c r="N17" s="171"/>
    </row>
    <row r="18" spans="1:15" ht="15.75">
      <c r="A18" s="19" t="s">
        <v>602</v>
      </c>
      <c r="B18" s="21" t="s">
        <v>23</v>
      </c>
      <c r="C18" s="19" t="s">
        <v>605</v>
      </c>
      <c r="D18" s="21">
        <v>1550</v>
      </c>
      <c r="E18" s="30">
        <v>120</v>
      </c>
      <c r="F18" s="30">
        <v>220</v>
      </c>
      <c r="G18" s="19" t="s">
        <v>41</v>
      </c>
      <c r="H18" s="48">
        <v>4.1000000000000002E-2</v>
      </c>
      <c r="I18" s="48">
        <v>3.26</v>
      </c>
      <c r="J18" s="48">
        <v>0.10199999999999999</v>
      </c>
      <c r="K18" s="48">
        <v>3800</v>
      </c>
      <c r="L18" s="167" t="s">
        <v>617</v>
      </c>
      <c r="N18" s="171"/>
    </row>
    <row r="19" spans="1:15" ht="15.75">
      <c r="A19" s="19" t="s">
        <v>602</v>
      </c>
      <c r="B19" s="21" t="s">
        <v>24</v>
      </c>
      <c r="C19" s="19" t="s">
        <v>605</v>
      </c>
      <c r="D19" s="21">
        <v>1810</v>
      </c>
      <c r="E19" s="30">
        <v>120</v>
      </c>
      <c r="F19" s="30">
        <v>220</v>
      </c>
      <c r="G19" s="19" t="s">
        <v>41</v>
      </c>
      <c r="H19" s="48">
        <v>4.8000000000000001E-2</v>
      </c>
      <c r="I19" s="48">
        <v>4.2</v>
      </c>
      <c r="J19" s="48">
        <v>0.11899999999999999</v>
      </c>
      <c r="K19" s="48">
        <v>3800</v>
      </c>
      <c r="L19" s="167" t="s">
        <v>618</v>
      </c>
      <c r="N19" s="171"/>
    </row>
    <row r="20" spans="1:15" ht="15.75">
      <c r="A20" s="19" t="s">
        <v>602</v>
      </c>
      <c r="B20" s="21" t="s">
        <v>25</v>
      </c>
      <c r="C20" s="19" t="s">
        <v>605</v>
      </c>
      <c r="D20" s="21">
        <v>1810</v>
      </c>
      <c r="E20" s="30">
        <v>120</v>
      </c>
      <c r="F20" s="30">
        <v>220</v>
      </c>
      <c r="G20" s="19" t="s">
        <v>41</v>
      </c>
      <c r="H20" s="48">
        <v>4.8000000000000001E-2</v>
      </c>
      <c r="I20" s="48">
        <v>1.5</v>
      </c>
      <c r="J20" s="48">
        <v>0.11899999999999999</v>
      </c>
      <c r="K20" s="48">
        <v>800</v>
      </c>
      <c r="L20" s="167" t="s">
        <v>619</v>
      </c>
      <c r="N20" s="171"/>
    </row>
    <row r="21" spans="1:15" ht="15.75">
      <c r="A21" s="19" t="s">
        <v>602</v>
      </c>
      <c r="B21" s="21" t="s">
        <v>26</v>
      </c>
      <c r="C21" s="19" t="s">
        <v>605</v>
      </c>
      <c r="D21" s="21">
        <v>2070</v>
      </c>
      <c r="E21" s="30">
        <v>120</v>
      </c>
      <c r="F21" s="30">
        <v>220</v>
      </c>
      <c r="G21" s="19" t="s">
        <v>41</v>
      </c>
      <c r="H21" s="48">
        <v>5.5E-2</v>
      </c>
      <c r="I21" s="48">
        <v>1.73</v>
      </c>
      <c r="J21" s="48">
        <v>0.13700000000000001</v>
      </c>
      <c r="K21" s="48">
        <v>800</v>
      </c>
      <c r="L21" s="167" t="s">
        <v>620</v>
      </c>
      <c r="N21" s="171"/>
    </row>
    <row r="22" spans="1:15" ht="15.75">
      <c r="A22" s="19" t="s">
        <v>602</v>
      </c>
      <c r="B22" s="21" t="s">
        <v>27</v>
      </c>
      <c r="C22" s="19" t="s">
        <v>605</v>
      </c>
      <c r="D22" s="21">
        <v>2460</v>
      </c>
      <c r="E22" s="30">
        <v>120</v>
      </c>
      <c r="F22" s="30">
        <v>220</v>
      </c>
      <c r="G22" s="19" t="s">
        <v>41</v>
      </c>
      <c r="H22" s="48">
        <v>6.5000000000000002E-2</v>
      </c>
      <c r="I22" s="48">
        <v>2.42</v>
      </c>
      <c r="J22" s="48">
        <v>0.16200000000000001</v>
      </c>
      <c r="K22" s="48">
        <v>800</v>
      </c>
      <c r="L22" s="167" t="s">
        <v>621</v>
      </c>
      <c r="N22" s="171"/>
    </row>
    <row r="23" spans="1:15" ht="15.75">
      <c r="A23" s="19" t="s">
        <v>602</v>
      </c>
      <c r="B23" s="21" t="s">
        <v>28</v>
      </c>
      <c r="C23" s="19" t="s">
        <v>605</v>
      </c>
      <c r="D23" s="21">
        <v>2720</v>
      </c>
      <c r="E23" s="30">
        <v>120</v>
      </c>
      <c r="F23" s="30">
        <v>220</v>
      </c>
      <c r="G23" s="19" t="s">
        <v>41</v>
      </c>
      <c r="H23" s="48">
        <v>7.1999999999999995E-2</v>
      </c>
      <c r="I23" s="48">
        <v>3.54</v>
      </c>
      <c r="J23" s="48">
        <v>0.18</v>
      </c>
      <c r="K23" s="48">
        <v>800</v>
      </c>
      <c r="L23" s="168" t="s">
        <v>622</v>
      </c>
      <c r="N23" s="172"/>
    </row>
    <row r="24" spans="1:15">
      <c r="A24" s="19" t="s">
        <v>602</v>
      </c>
      <c r="B24" s="21" t="s">
        <v>29</v>
      </c>
      <c r="C24" s="19" t="s">
        <v>605</v>
      </c>
      <c r="D24" s="21">
        <v>2980</v>
      </c>
      <c r="E24" s="30">
        <v>120</v>
      </c>
      <c r="F24" s="30">
        <v>220</v>
      </c>
      <c r="G24" s="19" t="s">
        <v>41</v>
      </c>
      <c r="H24" s="48">
        <v>7.9000000000000001E-2</v>
      </c>
      <c r="I24" s="48">
        <v>3.86</v>
      </c>
      <c r="J24" s="48">
        <v>0.19700000000000001</v>
      </c>
      <c r="K24" s="48">
        <v>800</v>
      </c>
      <c r="M24" s="107"/>
    </row>
    <row r="25" spans="1:15">
      <c r="A25" s="19" t="s">
        <v>602</v>
      </c>
      <c r="B25" s="21" t="s">
        <v>30</v>
      </c>
      <c r="C25" s="19" t="s">
        <v>605</v>
      </c>
      <c r="D25" s="21">
        <v>3370</v>
      </c>
      <c r="E25" s="30">
        <v>120</v>
      </c>
      <c r="F25" s="30">
        <v>220</v>
      </c>
      <c r="G25" s="19" t="s">
        <v>41</v>
      </c>
      <c r="H25" s="48">
        <v>8.8999999999999996E-2</v>
      </c>
      <c r="I25" s="48">
        <v>3.31</v>
      </c>
      <c r="J25" s="48">
        <v>0.222</v>
      </c>
      <c r="K25" s="48">
        <v>400</v>
      </c>
      <c r="M25" s="107"/>
    </row>
    <row r="26" spans="1:15">
      <c r="A26" s="19" t="s">
        <v>602</v>
      </c>
      <c r="B26" s="21" t="s">
        <v>31</v>
      </c>
      <c r="C26" s="19" t="s">
        <v>605</v>
      </c>
      <c r="D26" s="21">
        <v>3630</v>
      </c>
      <c r="E26" s="30">
        <v>120</v>
      </c>
      <c r="F26" s="30">
        <v>220</v>
      </c>
      <c r="G26" s="19" t="s">
        <v>41</v>
      </c>
      <c r="H26" s="48">
        <v>9.6000000000000002E-2</v>
      </c>
      <c r="I26" s="48">
        <v>4.68</v>
      </c>
      <c r="J26" s="48">
        <v>0.24</v>
      </c>
      <c r="K26" s="48">
        <v>400</v>
      </c>
      <c r="M26" s="107"/>
    </row>
    <row r="27" spans="1:15">
      <c r="A27" s="19" t="s">
        <v>602</v>
      </c>
      <c r="B27" s="21" t="s">
        <v>32</v>
      </c>
      <c r="C27" s="19" t="s">
        <v>605</v>
      </c>
      <c r="D27" s="21">
        <v>3890</v>
      </c>
      <c r="E27" s="30">
        <v>120</v>
      </c>
      <c r="F27" s="30">
        <v>220</v>
      </c>
      <c r="G27" s="19" t="s">
        <v>41</v>
      </c>
      <c r="H27" s="48">
        <v>0.10299999999999999</v>
      </c>
      <c r="I27" s="48">
        <v>10.71</v>
      </c>
      <c r="J27" s="48">
        <v>0.25700000000000001</v>
      </c>
      <c r="K27" s="48">
        <v>800</v>
      </c>
      <c r="M27" s="107"/>
    </row>
    <row r="28" spans="1:15">
      <c r="A28" s="19" t="s">
        <v>602</v>
      </c>
      <c r="B28" s="21" t="s">
        <v>125</v>
      </c>
      <c r="C28" s="19" t="s">
        <v>605</v>
      </c>
      <c r="D28" s="21">
        <v>2980</v>
      </c>
      <c r="E28" s="30">
        <v>120</v>
      </c>
      <c r="F28" s="30">
        <v>290</v>
      </c>
      <c r="G28" s="19" t="s">
        <v>41</v>
      </c>
      <c r="H28" s="48">
        <v>0.104</v>
      </c>
      <c r="I28" s="48">
        <v>2.4900000000000002</v>
      </c>
      <c r="J28" s="48">
        <v>0.25900000000000001</v>
      </c>
      <c r="K28" s="48">
        <v>400</v>
      </c>
      <c r="M28" s="107"/>
      <c r="O28" s="51"/>
    </row>
    <row r="29" spans="1:15">
      <c r="A29" s="19" t="s">
        <v>602</v>
      </c>
      <c r="B29" s="21" t="s">
        <v>126</v>
      </c>
      <c r="C29" s="19" t="s">
        <v>605</v>
      </c>
      <c r="D29" s="21">
        <v>4410</v>
      </c>
      <c r="E29" s="30">
        <v>120</v>
      </c>
      <c r="F29" s="30">
        <v>290</v>
      </c>
      <c r="G29" s="19" t="s">
        <v>41</v>
      </c>
      <c r="H29" s="48">
        <v>0.154</v>
      </c>
      <c r="I29" s="48">
        <v>12.52</v>
      </c>
      <c r="J29" s="48">
        <v>0.38400000000000001</v>
      </c>
      <c r="K29" s="48">
        <v>800</v>
      </c>
      <c r="M29" s="107"/>
      <c r="O29" s="51"/>
    </row>
    <row r="30" spans="1:15">
      <c r="A30" s="19" t="s">
        <v>602</v>
      </c>
      <c r="B30" s="21" t="s">
        <v>127</v>
      </c>
      <c r="C30" s="19" t="s">
        <v>605</v>
      </c>
      <c r="D30" s="21">
        <v>4800</v>
      </c>
      <c r="E30" s="30">
        <v>120</v>
      </c>
      <c r="F30" s="30">
        <v>290</v>
      </c>
      <c r="G30" s="19" t="s">
        <v>41</v>
      </c>
      <c r="H30" s="48">
        <v>0.16700000000000001</v>
      </c>
      <c r="I30" s="48">
        <v>15.76</v>
      </c>
      <c r="J30" s="48">
        <v>0.41799999999999998</v>
      </c>
      <c r="K30" s="48">
        <v>800</v>
      </c>
      <c r="M30" s="107"/>
      <c r="O30" s="51"/>
    </row>
    <row r="31" spans="1:15">
      <c r="A31" s="19" t="s">
        <v>602</v>
      </c>
      <c r="B31" s="21" t="s">
        <v>128</v>
      </c>
      <c r="C31" s="19" t="s">
        <v>605</v>
      </c>
      <c r="D31" s="21">
        <v>5960</v>
      </c>
      <c r="E31" s="30">
        <v>120</v>
      </c>
      <c r="F31" s="30">
        <v>290</v>
      </c>
      <c r="G31" s="19" t="s">
        <v>41</v>
      </c>
      <c r="H31" s="48">
        <v>0.20699999999999999</v>
      </c>
      <c r="I31" s="48">
        <v>29.84</v>
      </c>
      <c r="J31" s="48">
        <v>0.51900000000000002</v>
      </c>
      <c r="K31" s="48">
        <v>800</v>
      </c>
      <c r="M31" s="107"/>
      <c r="O31" s="51"/>
    </row>
    <row r="32" spans="1:15">
      <c r="A32" s="19" t="s">
        <v>602</v>
      </c>
      <c r="B32" s="21" t="s">
        <v>33</v>
      </c>
      <c r="C32" s="19" t="s">
        <v>605</v>
      </c>
      <c r="D32" s="21">
        <v>1810</v>
      </c>
      <c r="E32" s="30">
        <v>250</v>
      </c>
      <c r="F32" s="30">
        <v>220</v>
      </c>
      <c r="G32" s="19" t="s">
        <v>41</v>
      </c>
      <c r="H32" s="48">
        <v>0.1</v>
      </c>
      <c r="I32" s="48">
        <v>4.34</v>
      </c>
      <c r="J32" s="48">
        <v>0.25</v>
      </c>
      <c r="K32" s="48">
        <v>2800</v>
      </c>
      <c r="M32" s="107"/>
      <c r="O32" s="51"/>
    </row>
    <row r="33" spans="1:15">
      <c r="A33" s="19" t="s">
        <v>602</v>
      </c>
      <c r="B33" s="21" t="s">
        <v>34</v>
      </c>
      <c r="C33" s="19" t="s">
        <v>605</v>
      </c>
      <c r="D33" s="21">
        <v>2070</v>
      </c>
      <c r="E33" s="30">
        <v>250</v>
      </c>
      <c r="F33" s="30">
        <v>220</v>
      </c>
      <c r="G33" s="19" t="s">
        <v>41</v>
      </c>
      <c r="H33" s="48">
        <v>0.114</v>
      </c>
      <c r="I33" s="48">
        <v>6.06</v>
      </c>
      <c r="J33" s="48">
        <v>0.28499999999999998</v>
      </c>
      <c r="K33" s="48">
        <v>2800</v>
      </c>
      <c r="M33" s="107"/>
      <c r="O33" s="51"/>
    </row>
    <row r="34" spans="1:15" ht="15" customHeight="1">
      <c r="A34" s="19" t="s">
        <v>602</v>
      </c>
      <c r="B34" s="21" t="s">
        <v>129</v>
      </c>
      <c r="C34" s="19" t="s">
        <v>605</v>
      </c>
      <c r="D34" s="21">
        <v>2070</v>
      </c>
      <c r="E34" s="30">
        <v>250</v>
      </c>
      <c r="F34" s="30">
        <v>220</v>
      </c>
      <c r="G34" s="19" t="s">
        <v>41</v>
      </c>
      <c r="H34" s="48">
        <v>0.114</v>
      </c>
      <c r="I34" s="48">
        <v>9.33</v>
      </c>
      <c r="J34" s="48">
        <v>0.28499999999999998</v>
      </c>
      <c r="K34" s="48">
        <v>2800</v>
      </c>
      <c r="L34" s="228" t="s">
        <v>811</v>
      </c>
      <c r="M34" s="205" t="s">
        <v>860</v>
      </c>
      <c r="O34" s="51"/>
    </row>
    <row r="35" spans="1:15" ht="15" customHeight="1">
      <c r="A35" s="19" t="s">
        <v>602</v>
      </c>
      <c r="B35" s="21" t="s">
        <v>35</v>
      </c>
      <c r="C35" s="19" t="s">
        <v>605</v>
      </c>
      <c r="D35" s="21">
        <v>2460</v>
      </c>
      <c r="E35" s="30">
        <v>250</v>
      </c>
      <c r="F35" s="30">
        <v>220</v>
      </c>
      <c r="G35" s="19" t="s">
        <v>41</v>
      </c>
      <c r="H35" s="48">
        <v>0.13500000000000001</v>
      </c>
      <c r="I35" s="48">
        <v>9.06</v>
      </c>
      <c r="J35" s="48">
        <v>0.33800000000000002</v>
      </c>
      <c r="K35" s="48">
        <v>2800</v>
      </c>
      <c r="L35" s="206"/>
      <c r="M35" s="205"/>
      <c r="O35" s="51"/>
    </row>
    <row r="36" spans="1:15" ht="15" customHeight="1">
      <c r="A36" s="19" t="s">
        <v>602</v>
      </c>
      <c r="B36" s="21" t="s">
        <v>130</v>
      </c>
      <c r="C36" s="19" t="s">
        <v>605</v>
      </c>
      <c r="D36" s="21">
        <v>2460</v>
      </c>
      <c r="E36" s="30">
        <v>250</v>
      </c>
      <c r="F36" s="30">
        <v>220</v>
      </c>
      <c r="G36" s="19" t="s">
        <v>41</v>
      </c>
      <c r="H36" s="48">
        <v>0.13500000000000001</v>
      </c>
      <c r="I36" s="48">
        <v>12.33</v>
      </c>
      <c r="J36" s="48">
        <v>0.33800000000000002</v>
      </c>
      <c r="K36" s="48">
        <v>2800</v>
      </c>
      <c r="L36" s="206"/>
      <c r="M36" s="205"/>
      <c r="O36" s="51"/>
    </row>
    <row r="37" spans="1:15" ht="15" customHeight="1">
      <c r="A37" s="19" t="s">
        <v>602</v>
      </c>
      <c r="B37" s="21" t="s">
        <v>131</v>
      </c>
      <c r="C37" s="19" t="s">
        <v>605</v>
      </c>
      <c r="D37" s="21">
        <v>2720</v>
      </c>
      <c r="E37" s="30">
        <v>250</v>
      </c>
      <c r="F37" s="30">
        <v>220</v>
      </c>
      <c r="G37" s="19" t="s">
        <v>41</v>
      </c>
      <c r="H37" s="48">
        <v>0.15</v>
      </c>
      <c r="I37" s="48">
        <v>12.49</v>
      </c>
      <c r="J37" s="48">
        <v>0.375</v>
      </c>
      <c r="K37" s="48">
        <v>2800</v>
      </c>
      <c r="L37" s="206"/>
      <c r="M37" s="205"/>
      <c r="O37" s="51"/>
    </row>
    <row r="38" spans="1:15" ht="19.5" customHeight="1">
      <c r="A38" s="19" t="s">
        <v>602</v>
      </c>
      <c r="B38" s="21" t="s">
        <v>132</v>
      </c>
      <c r="C38" s="19" t="s">
        <v>605</v>
      </c>
      <c r="D38" s="21">
        <v>2720</v>
      </c>
      <c r="E38" s="30">
        <v>250</v>
      </c>
      <c r="F38" s="30">
        <v>220</v>
      </c>
      <c r="G38" s="19" t="s">
        <v>41</v>
      </c>
      <c r="H38" s="48">
        <v>0.15</v>
      </c>
      <c r="I38" s="48">
        <v>15.76</v>
      </c>
      <c r="J38" s="48">
        <v>0.375</v>
      </c>
      <c r="K38" s="48">
        <v>2800</v>
      </c>
      <c r="L38" s="206"/>
      <c r="M38" s="205"/>
      <c r="N38" s="177"/>
      <c r="O38" s="51"/>
    </row>
    <row r="39" spans="1:15" ht="15" customHeight="1">
      <c r="A39" s="19" t="s">
        <v>602</v>
      </c>
      <c r="B39" s="21" t="s">
        <v>133</v>
      </c>
      <c r="C39" s="19" t="s">
        <v>605</v>
      </c>
      <c r="D39" s="21">
        <v>2980</v>
      </c>
      <c r="E39" s="30">
        <v>250</v>
      </c>
      <c r="F39" s="30">
        <v>220</v>
      </c>
      <c r="G39" s="19" t="s">
        <v>41</v>
      </c>
      <c r="H39" s="48">
        <v>0.16400000000000001</v>
      </c>
      <c r="I39" s="48">
        <v>20.02</v>
      </c>
      <c r="J39" s="48">
        <v>0.41</v>
      </c>
      <c r="K39" s="48">
        <v>2800</v>
      </c>
      <c r="L39" s="206"/>
      <c r="M39" s="205"/>
      <c r="O39" s="51"/>
    </row>
    <row r="40" spans="1:15" ht="15" customHeight="1">
      <c r="A40" s="19" t="s">
        <v>602</v>
      </c>
      <c r="B40" s="21" t="s">
        <v>134</v>
      </c>
      <c r="C40" s="19" t="s">
        <v>605</v>
      </c>
      <c r="D40" s="21">
        <v>2980</v>
      </c>
      <c r="E40" s="30">
        <v>250</v>
      </c>
      <c r="F40" s="30">
        <v>220</v>
      </c>
      <c r="G40" s="19" t="s">
        <v>41</v>
      </c>
      <c r="H40" s="48">
        <v>0.16400000000000001</v>
      </c>
      <c r="I40" s="48">
        <v>23.29</v>
      </c>
      <c r="J40" s="48">
        <v>0.41</v>
      </c>
      <c r="K40" s="48">
        <v>2800</v>
      </c>
      <c r="L40" s="206"/>
      <c r="M40" s="205"/>
      <c r="O40" s="51"/>
    </row>
    <row r="41" spans="1:15" ht="15" customHeight="1">
      <c r="A41" s="19" t="s">
        <v>602</v>
      </c>
      <c r="B41" s="21" t="s">
        <v>135</v>
      </c>
      <c r="C41" s="19" t="s">
        <v>605</v>
      </c>
      <c r="D41" s="21">
        <v>3110</v>
      </c>
      <c r="E41" s="30">
        <v>250</v>
      </c>
      <c r="F41" s="30">
        <v>220</v>
      </c>
      <c r="G41" s="19" t="s">
        <v>41</v>
      </c>
      <c r="H41" s="48">
        <v>0.17100000000000001</v>
      </c>
      <c r="I41" s="48">
        <v>23.42</v>
      </c>
      <c r="J41" s="48">
        <v>0.42799999999999999</v>
      </c>
      <c r="K41" s="48">
        <v>2800</v>
      </c>
      <c r="L41" s="206"/>
      <c r="M41" s="205"/>
      <c r="O41" s="51"/>
    </row>
    <row r="42" spans="1:15" ht="15" customHeight="1">
      <c r="A42" s="19" t="s">
        <v>602</v>
      </c>
      <c r="B42" s="21" t="s">
        <v>36</v>
      </c>
      <c r="C42" s="19" t="s">
        <v>605</v>
      </c>
      <c r="D42" s="21">
        <v>2460</v>
      </c>
      <c r="E42" s="30">
        <v>250</v>
      </c>
      <c r="F42" s="30">
        <v>220</v>
      </c>
      <c r="G42" s="19" t="s">
        <v>41</v>
      </c>
      <c r="H42" s="48">
        <v>0.13500000000000001</v>
      </c>
      <c r="I42" s="48">
        <v>11.62</v>
      </c>
      <c r="J42" s="48">
        <v>0.33800000000000002</v>
      </c>
      <c r="K42" s="48">
        <v>3800</v>
      </c>
      <c r="L42" s="206"/>
      <c r="M42" s="205"/>
      <c r="O42" s="51"/>
    </row>
    <row r="43" spans="1:15">
      <c r="A43" s="19" t="s">
        <v>602</v>
      </c>
      <c r="B43" s="21" t="s">
        <v>37</v>
      </c>
      <c r="C43" s="19" t="s">
        <v>605</v>
      </c>
      <c r="D43" s="21">
        <v>2720</v>
      </c>
      <c r="E43" s="30">
        <v>250</v>
      </c>
      <c r="F43" s="30">
        <v>220</v>
      </c>
      <c r="G43" s="19" t="s">
        <v>41</v>
      </c>
      <c r="H43" s="48">
        <v>0.15</v>
      </c>
      <c r="I43" s="48">
        <v>20.92</v>
      </c>
      <c r="J43" s="48">
        <v>0.375</v>
      </c>
      <c r="K43" s="48">
        <v>3800</v>
      </c>
      <c r="L43" s="206"/>
      <c r="M43" s="205"/>
      <c r="O43" s="51"/>
    </row>
    <row r="44" spans="1:15">
      <c r="A44" s="19" t="s">
        <v>602</v>
      </c>
      <c r="B44" s="21" t="s">
        <v>38</v>
      </c>
      <c r="C44" s="19" t="s">
        <v>605</v>
      </c>
      <c r="D44" s="21">
        <v>2980</v>
      </c>
      <c r="E44" s="30">
        <v>250</v>
      </c>
      <c r="F44" s="30">
        <v>220</v>
      </c>
      <c r="G44" s="19" t="s">
        <v>41</v>
      </c>
      <c r="H44" s="48">
        <v>0.16400000000000001</v>
      </c>
      <c r="I44" s="48">
        <v>28.08</v>
      </c>
      <c r="J44" s="48">
        <v>0.41</v>
      </c>
      <c r="K44" s="48">
        <v>3800</v>
      </c>
      <c r="L44" s="206"/>
      <c r="M44" s="205"/>
      <c r="O44" s="51"/>
    </row>
    <row r="45" spans="1:15">
      <c r="A45" s="19" t="s">
        <v>602</v>
      </c>
      <c r="B45" s="21" t="s">
        <v>39</v>
      </c>
      <c r="C45" s="19" t="s">
        <v>605</v>
      </c>
      <c r="D45" s="21">
        <v>3370</v>
      </c>
      <c r="E45" s="30">
        <v>250</v>
      </c>
      <c r="F45" s="30">
        <v>220</v>
      </c>
      <c r="G45" s="19" t="s">
        <v>41</v>
      </c>
      <c r="H45" s="48">
        <v>0.185</v>
      </c>
      <c r="I45" s="48">
        <v>22.86</v>
      </c>
      <c r="J45" s="48">
        <v>0.46300000000000002</v>
      </c>
      <c r="K45" s="48">
        <v>2000</v>
      </c>
      <c r="L45" s="206"/>
      <c r="M45" s="205"/>
      <c r="O45" s="51"/>
    </row>
    <row r="46" spans="1:15">
      <c r="A46" s="19" t="s">
        <v>602</v>
      </c>
      <c r="B46" s="21" t="s">
        <v>40</v>
      </c>
      <c r="C46" s="19" t="s">
        <v>605</v>
      </c>
      <c r="D46" s="21">
        <v>3630</v>
      </c>
      <c r="E46" s="30">
        <v>250</v>
      </c>
      <c r="F46" s="30">
        <v>220</v>
      </c>
      <c r="G46" s="19" t="s">
        <v>41</v>
      </c>
      <c r="H46" s="48">
        <v>0.2</v>
      </c>
      <c r="I46" s="48">
        <v>28.89</v>
      </c>
      <c r="J46" s="48">
        <v>0.5</v>
      </c>
      <c r="K46" s="48">
        <v>2000</v>
      </c>
      <c r="M46" s="107"/>
      <c r="O46" s="51"/>
    </row>
    <row r="47" spans="1:15" ht="15" customHeight="1">
      <c r="A47" s="19" t="s">
        <v>603</v>
      </c>
      <c r="B47" s="21" t="s">
        <v>136</v>
      </c>
      <c r="C47" s="19" t="s">
        <v>605</v>
      </c>
      <c r="D47" s="21">
        <v>2460</v>
      </c>
      <c r="E47" s="30">
        <v>250</v>
      </c>
      <c r="F47" s="30">
        <v>220</v>
      </c>
      <c r="G47" s="19" t="s">
        <v>41</v>
      </c>
      <c r="H47" s="48">
        <v>0.13500000000000001</v>
      </c>
      <c r="I47" s="48">
        <v>5.8</v>
      </c>
      <c r="J47" s="48">
        <v>0.33800000000000002</v>
      </c>
      <c r="K47" s="48">
        <v>2800</v>
      </c>
      <c r="M47" s="107"/>
      <c r="O47" s="51"/>
    </row>
    <row r="48" spans="1:15">
      <c r="A48" s="19" t="s">
        <v>603</v>
      </c>
      <c r="B48" s="21" t="s">
        <v>137</v>
      </c>
      <c r="C48" s="19" t="s">
        <v>605</v>
      </c>
      <c r="D48" s="21">
        <v>2460</v>
      </c>
      <c r="E48" s="30">
        <v>250</v>
      </c>
      <c r="F48" s="30">
        <v>220</v>
      </c>
      <c r="G48" s="19" t="s">
        <v>41</v>
      </c>
      <c r="H48" s="48">
        <v>0.13500000000000001</v>
      </c>
      <c r="I48" s="48">
        <v>7.12</v>
      </c>
      <c r="J48" s="48">
        <v>0.33800000000000002</v>
      </c>
      <c r="K48" s="48">
        <v>3800</v>
      </c>
      <c r="M48" s="107"/>
      <c r="O48" s="51"/>
    </row>
    <row r="49" spans="1:15">
      <c r="A49" s="19" t="s">
        <v>603</v>
      </c>
      <c r="B49" s="21" t="s">
        <v>138</v>
      </c>
      <c r="C49" s="19" t="s">
        <v>605</v>
      </c>
      <c r="D49" s="21">
        <v>3370</v>
      </c>
      <c r="E49" s="30">
        <v>250</v>
      </c>
      <c r="F49" s="30">
        <v>220</v>
      </c>
      <c r="G49" s="19" t="s">
        <v>41</v>
      </c>
      <c r="H49" s="48">
        <v>0.185</v>
      </c>
      <c r="I49" s="48">
        <v>9.4600000000000009</v>
      </c>
      <c r="J49" s="48">
        <v>0.46300000000000002</v>
      </c>
      <c r="K49" s="48">
        <v>2000</v>
      </c>
      <c r="M49" s="107"/>
      <c r="O49" s="51"/>
    </row>
    <row r="50" spans="1:15">
      <c r="A50" s="19" t="s">
        <v>790</v>
      </c>
      <c r="B50" s="21" t="s">
        <v>139</v>
      </c>
      <c r="C50" s="19" t="s">
        <v>605</v>
      </c>
      <c r="D50" s="48">
        <v>3500</v>
      </c>
      <c r="E50" s="30">
        <v>250</v>
      </c>
      <c r="F50" s="48">
        <v>290</v>
      </c>
      <c r="G50" s="19" t="s">
        <v>41</v>
      </c>
      <c r="H50" s="48">
        <v>0.254</v>
      </c>
      <c r="I50" s="48">
        <v>43.7</v>
      </c>
      <c r="J50" s="48">
        <v>0.63400000000000001</v>
      </c>
      <c r="K50" s="48">
        <v>3800</v>
      </c>
      <c r="M50" s="107"/>
      <c r="O50" s="51"/>
    </row>
    <row r="51" spans="1:15">
      <c r="A51" s="19" t="s">
        <v>790</v>
      </c>
      <c r="B51" s="21" t="s">
        <v>140</v>
      </c>
      <c r="C51" s="19" t="s">
        <v>605</v>
      </c>
      <c r="D51" s="48">
        <v>5950</v>
      </c>
      <c r="E51" s="30">
        <v>250</v>
      </c>
      <c r="F51" s="48">
        <v>585</v>
      </c>
      <c r="G51" s="49" t="s">
        <v>141</v>
      </c>
      <c r="H51" s="48">
        <v>0.87</v>
      </c>
      <c r="I51" s="48">
        <v>103.8</v>
      </c>
      <c r="J51" s="48">
        <v>2.1749999999999998</v>
      </c>
      <c r="K51" s="48">
        <v>5260</v>
      </c>
      <c r="M51" s="107"/>
      <c r="O51" s="51"/>
    </row>
    <row r="52" spans="1:15" ht="15" customHeight="1">
      <c r="A52" s="19" t="s">
        <v>790</v>
      </c>
      <c r="B52" s="22" t="s">
        <v>142</v>
      </c>
      <c r="C52" s="22" t="s">
        <v>606</v>
      </c>
      <c r="D52" s="17">
        <v>1160</v>
      </c>
      <c r="E52" s="17">
        <v>380</v>
      </c>
      <c r="F52" s="60">
        <v>65</v>
      </c>
      <c r="G52" s="19" t="s">
        <v>43</v>
      </c>
      <c r="H52" s="18">
        <v>2.9000000000000001E-2</v>
      </c>
      <c r="I52" s="18">
        <v>0.71</v>
      </c>
      <c r="J52" s="18">
        <v>7.1999999999999995E-2</v>
      </c>
      <c r="K52" s="18">
        <v>300</v>
      </c>
      <c r="M52" s="107"/>
      <c r="O52" s="56"/>
    </row>
    <row r="53" spans="1:15" ht="15" customHeight="1">
      <c r="A53" s="19" t="s">
        <v>790</v>
      </c>
      <c r="B53" s="22" t="s">
        <v>143</v>
      </c>
      <c r="C53" s="22" t="s">
        <v>606</v>
      </c>
      <c r="D53" s="17">
        <v>1160</v>
      </c>
      <c r="E53" s="17">
        <v>510</v>
      </c>
      <c r="F53" s="60">
        <v>65</v>
      </c>
      <c r="G53" s="19" t="s">
        <v>43</v>
      </c>
      <c r="H53" s="18">
        <v>3.7999999999999999E-2</v>
      </c>
      <c r="I53" s="18">
        <v>0.98</v>
      </c>
      <c r="J53" s="18">
        <v>9.5000000000000001E-2</v>
      </c>
      <c r="K53" s="148">
        <v>400</v>
      </c>
      <c r="M53" s="107"/>
      <c r="O53" s="56"/>
    </row>
    <row r="54" spans="1:15" ht="14.25" customHeight="1">
      <c r="A54" s="19" t="s">
        <v>790</v>
      </c>
      <c r="B54" s="21" t="s">
        <v>42</v>
      </c>
      <c r="C54" s="22" t="s">
        <v>606</v>
      </c>
      <c r="D54" s="23">
        <v>1420</v>
      </c>
      <c r="E54" s="30">
        <v>380</v>
      </c>
      <c r="F54" s="30">
        <v>140</v>
      </c>
      <c r="G54" s="19" t="s">
        <v>43</v>
      </c>
      <c r="H54" s="17">
        <v>7.5999999999999998E-2</v>
      </c>
      <c r="I54" s="17">
        <v>1.43</v>
      </c>
      <c r="J54" s="17">
        <v>0.189</v>
      </c>
      <c r="K54" s="148">
        <v>400</v>
      </c>
      <c r="M54" s="107"/>
      <c r="O54" s="56"/>
    </row>
    <row r="55" spans="1:15">
      <c r="A55" s="19" t="s">
        <v>790</v>
      </c>
      <c r="B55" s="21" t="s">
        <v>44</v>
      </c>
      <c r="C55" s="22" t="s">
        <v>606</v>
      </c>
      <c r="D55" s="23">
        <v>1680</v>
      </c>
      <c r="E55" s="30">
        <v>380</v>
      </c>
      <c r="F55" s="30">
        <v>140</v>
      </c>
      <c r="G55" s="19" t="s">
        <v>43</v>
      </c>
      <c r="H55" s="17">
        <v>8.8999999999999996E-2</v>
      </c>
      <c r="I55" s="17">
        <v>1.8</v>
      </c>
      <c r="J55" s="17">
        <v>0.223</v>
      </c>
      <c r="K55" s="17">
        <v>500</v>
      </c>
      <c r="M55" s="107"/>
      <c r="O55" s="56"/>
    </row>
    <row r="56" spans="1:15">
      <c r="A56" s="19" t="s">
        <v>790</v>
      </c>
      <c r="B56" s="21" t="s">
        <v>46</v>
      </c>
      <c r="C56" s="22" t="s">
        <v>606</v>
      </c>
      <c r="D56" s="23">
        <v>1810</v>
      </c>
      <c r="E56" s="30">
        <v>380</v>
      </c>
      <c r="F56" s="30">
        <v>140</v>
      </c>
      <c r="G56" s="19" t="s">
        <v>43</v>
      </c>
      <c r="H56" s="17">
        <v>9.6000000000000002E-2</v>
      </c>
      <c r="I56" s="17">
        <v>2.23</v>
      </c>
      <c r="J56" s="17">
        <v>0.24099999999999999</v>
      </c>
      <c r="K56" s="17">
        <v>550</v>
      </c>
      <c r="M56" s="107"/>
      <c r="O56" s="56"/>
    </row>
    <row r="57" spans="1:15">
      <c r="A57" s="19" t="s">
        <v>790</v>
      </c>
      <c r="B57" s="21" t="s">
        <v>47</v>
      </c>
      <c r="C57" s="22" t="s">
        <v>606</v>
      </c>
      <c r="D57" s="23">
        <v>2070</v>
      </c>
      <c r="E57" s="30">
        <v>380</v>
      </c>
      <c r="F57" s="30">
        <v>140</v>
      </c>
      <c r="G57" s="19" t="s">
        <v>43</v>
      </c>
      <c r="H57" s="17">
        <v>0.11</v>
      </c>
      <c r="I57" s="17">
        <v>2.91</v>
      </c>
      <c r="J57" s="17">
        <v>0.27500000000000002</v>
      </c>
      <c r="K57" s="53">
        <v>650</v>
      </c>
      <c r="M57" s="107"/>
      <c r="O57" s="56"/>
    </row>
    <row r="58" spans="1:15">
      <c r="A58" s="19" t="s">
        <v>790</v>
      </c>
      <c r="B58" s="21" t="s">
        <v>48</v>
      </c>
      <c r="C58" s="22" t="s">
        <v>606</v>
      </c>
      <c r="D58" s="23">
        <v>2330</v>
      </c>
      <c r="E58" s="30">
        <v>380</v>
      </c>
      <c r="F58" s="30">
        <v>140</v>
      </c>
      <c r="G58" s="19" t="s">
        <v>43</v>
      </c>
      <c r="H58" s="17">
        <v>0.124</v>
      </c>
      <c r="I58" s="17">
        <v>3.9</v>
      </c>
      <c r="J58" s="17">
        <v>0.31</v>
      </c>
      <c r="K58" s="53">
        <v>750</v>
      </c>
      <c r="M58" s="107"/>
      <c r="O58" s="56"/>
    </row>
    <row r="59" spans="1:15">
      <c r="A59" s="19" t="s">
        <v>790</v>
      </c>
      <c r="B59" s="21" t="s">
        <v>49</v>
      </c>
      <c r="C59" s="22" t="s">
        <v>606</v>
      </c>
      <c r="D59" s="23">
        <v>2460</v>
      </c>
      <c r="E59" s="30">
        <v>380</v>
      </c>
      <c r="F59" s="30">
        <v>140</v>
      </c>
      <c r="G59" s="19" t="s">
        <v>43</v>
      </c>
      <c r="H59" s="17">
        <v>0.13100000000000001</v>
      </c>
      <c r="I59" s="17">
        <v>4.63</v>
      </c>
      <c r="J59" s="17">
        <v>0.32700000000000001</v>
      </c>
      <c r="K59" s="53">
        <v>850</v>
      </c>
      <c r="M59" s="107"/>
      <c r="O59" s="56"/>
    </row>
    <row r="60" spans="1:15">
      <c r="A60" s="19" t="s">
        <v>790</v>
      </c>
      <c r="B60" s="21" t="s">
        <v>50</v>
      </c>
      <c r="C60" s="22" t="s">
        <v>606</v>
      </c>
      <c r="D60" s="23">
        <v>1420</v>
      </c>
      <c r="E60" s="30">
        <v>380</v>
      </c>
      <c r="F60" s="30">
        <v>220</v>
      </c>
      <c r="G60" s="19" t="s">
        <v>43</v>
      </c>
      <c r="H60" s="17">
        <v>0.11899999999999999</v>
      </c>
      <c r="I60" s="17">
        <v>4.96</v>
      </c>
      <c r="J60" s="17">
        <v>0.29699999999999999</v>
      </c>
      <c r="K60" s="53">
        <v>7200</v>
      </c>
      <c r="M60" s="107"/>
      <c r="O60" s="56"/>
    </row>
    <row r="61" spans="1:15">
      <c r="A61" s="19" t="s">
        <v>790</v>
      </c>
      <c r="B61" s="21" t="s">
        <v>51</v>
      </c>
      <c r="C61" s="22" t="s">
        <v>606</v>
      </c>
      <c r="D61" s="23">
        <v>1550</v>
      </c>
      <c r="E61" s="30">
        <v>380</v>
      </c>
      <c r="F61" s="30">
        <v>220</v>
      </c>
      <c r="G61" s="19" t="s">
        <v>43</v>
      </c>
      <c r="H61" s="17">
        <v>0.13</v>
      </c>
      <c r="I61" s="17">
        <v>5.16</v>
      </c>
      <c r="J61" s="17">
        <v>0.32500000000000001</v>
      </c>
      <c r="K61" s="53">
        <v>7200</v>
      </c>
      <c r="M61" s="107"/>
      <c r="O61" s="56"/>
    </row>
    <row r="62" spans="1:15">
      <c r="A62" s="19" t="s">
        <v>790</v>
      </c>
      <c r="B62" s="21" t="s">
        <v>52</v>
      </c>
      <c r="C62" s="22" t="s">
        <v>606</v>
      </c>
      <c r="D62" s="23">
        <v>1810</v>
      </c>
      <c r="E62" s="30">
        <v>380</v>
      </c>
      <c r="F62" s="30">
        <v>220</v>
      </c>
      <c r="G62" s="19" t="s">
        <v>43</v>
      </c>
      <c r="H62" s="17">
        <v>0.151</v>
      </c>
      <c r="I62" s="17">
        <v>9.56</v>
      </c>
      <c r="J62" s="17">
        <v>0.378</v>
      </c>
      <c r="K62" s="53">
        <v>7200</v>
      </c>
      <c r="M62" s="107"/>
      <c r="O62" s="56"/>
    </row>
    <row r="63" spans="1:15">
      <c r="A63" s="19" t="s">
        <v>790</v>
      </c>
      <c r="B63" s="21" t="s">
        <v>53</v>
      </c>
      <c r="C63" s="22" t="s">
        <v>606</v>
      </c>
      <c r="D63" s="23">
        <v>2070</v>
      </c>
      <c r="E63" s="30">
        <v>380</v>
      </c>
      <c r="F63" s="30">
        <v>220</v>
      </c>
      <c r="G63" s="19" t="s">
        <v>43</v>
      </c>
      <c r="H63" s="17">
        <v>0.17299999999999999</v>
      </c>
      <c r="I63" s="17">
        <v>13.82</v>
      </c>
      <c r="J63" s="17">
        <v>0.433</v>
      </c>
      <c r="K63" s="53">
        <v>7200</v>
      </c>
      <c r="M63" s="107"/>
      <c r="O63" s="56"/>
    </row>
    <row r="64" spans="1:15">
      <c r="A64" s="19" t="s">
        <v>790</v>
      </c>
      <c r="B64" s="21" t="s">
        <v>54</v>
      </c>
      <c r="C64" s="22" t="s">
        <v>606</v>
      </c>
      <c r="D64" s="23">
        <v>2720</v>
      </c>
      <c r="E64" s="30">
        <v>380</v>
      </c>
      <c r="F64" s="30">
        <v>220</v>
      </c>
      <c r="G64" s="19" t="s">
        <v>43</v>
      </c>
      <c r="H64" s="17">
        <v>0.22700000000000001</v>
      </c>
      <c r="I64" s="17">
        <v>35.82</v>
      </c>
      <c r="J64" s="17">
        <v>0.56799999999999995</v>
      </c>
      <c r="K64" s="53">
        <v>7200</v>
      </c>
      <c r="M64" s="107"/>
      <c r="O64" s="56"/>
    </row>
    <row r="65" spans="1:15">
      <c r="A65" s="19" t="s">
        <v>790</v>
      </c>
      <c r="B65" s="75" t="s">
        <v>55</v>
      </c>
      <c r="C65" s="76" t="s">
        <v>606</v>
      </c>
      <c r="D65" s="55">
        <v>2980</v>
      </c>
      <c r="E65" s="60">
        <v>380</v>
      </c>
      <c r="F65" s="60">
        <v>220</v>
      </c>
      <c r="G65" s="19" t="s">
        <v>43</v>
      </c>
      <c r="H65" s="54">
        <v>0.249</v>
      </c>
      <c r="I65" s="54">
        <v>7.29</v>
      </c>
      <c r="J65" s="54">
        <v>0.623</v>
      </c>
      <c r="K65" s="54">
        <v>7200</v>
      </c>
      <c r="M65" s="107"/>
      <c r="O65" s="56"/>
    </row>
    <row r="66" spans="1:15">
      <c r="A66" s="19" t="s">
        <v>790</v>
      </c>
      <c r="B66" s="21" t="s">
        <v>56</v>
      </c>
      <c r="C66" s="22" t="s">
        <v>606</v>
      </c>
      <c r="D66" s="23">
        <v>1420</v>
      </c>
      <c r="E66" s="30">
        <v>510</v>
      </c>
      <c r="F66" s="30">
        <v>140</v>
      </c>
      <c r="G66" s="19" t="s">
        <v>43</v>
      </c>
      <c r="H66" s="53">
        <v>0.10100000000000001</v>
      </c>
      <c r="I66" s="53">
        <v>2.08</v>
      </c>
      <c r="J66" s="53">
        <v>0.253</v>
      </c>
      <c r="K66" s="53">
        <v>550</v>
      </c>
      <c r="M66" s="107"/>
      <c r="O66" s="56"/>
    </row>
    <row r="67" spans="1:15">
      <c r="A67" s="19" t="s">
        <v>790</v>
      </c>
      <c r="B67" s="21" t="s">
        <v>57</v>
      </c>
      <c r="C67" s="22" t="s">
        <v>606</v>
      </c>
      <c r="D67" s="23">
        <v>1680</v>
      </c>
      <c r="E67" s="30">
        <v>510</v>
      </c>
      <c r="F67" s="30">
        <v>140</v>
      </c>
      <c r="G67" s="19" t="s">
        <v>43</v>
      </c>
      <c r="H67" s="53">
        <v>0.12</v>
      </c>
      <c r="I67" s="53">
        <v>2.2599999999999998</v>
      </c>
      <c r="J67" s="53">
        <v>0.3</v>
      </c>
      <c r="K67" s="53">
        <v>675</v>
      </c>
      <c r="M67" s="107"/>
      <c r="O67" s="56"/>
    </row>
    <row r="68" spans="1:15">
      <c r="A68" s="19" t="s">
        <v>790</v>
      </c>
      <c r="B68" s="21" t="s">
        <v>58</v>
      </c>
      <c r="C68" s="22" t="s">
        <v>606</v>
      </c>
      <c r="D68" s="23">
        <v>2330</v>
      </c>
      <c r="E68" s="30">
        <v>510</v>
      </c>
      <c r="F68" s="30">
        <v>140</v>
      </c>
      <c r="G68" s="19" t="s">
        <v>43</v>
      </c>
      <c r="H68" s="53">
        <v>0.16600000000000001</v>
      </c>
      <c r="I68" s="53">
        <v>5.68</v>
      </c>
      <c r="J68" s="53">
        <v>0.41599999999999998</v>
      </c>
      <c r="K68" s="53">
        <v>1000</v>
      </c>
      <c r="L68" s="107"/>
      <c r="N68" s="56"/>
    </row>
    <row r="69" spans="1:15">
      <c r="A69" s="19" t="s">
        <v>790</v>
      </c>
      <c r="B69" s="21" t="s">
        <v>59</v>
      </c>
      <c r="C69" s="22" t="s">
        <v>606</v>
      </c>
      <c r="D69" s="23">
        <v>2980</v>
      </c>
      <c r="E69" s="30">
        <v>510</v>
      </c>
      <c r="F69" s="53">
        <v>220</v>
      </c>
      <c r="G69" s="19" t="s">
        <v>43</v>
      </c>
      <c r="H69" s="53">
        <v>0.33400000000000002</v>
      </c>
      <c r="I69" s="53">
        <v>9.66</v>
      </c>
      <c r="J69" s="53">
        <v>0.83499999999999996</v>
      </c>
      <c r="K69" s="53">
        <v>1350</v>
      </c>
      <c r="L69" s="107"/>
      <c r="N69" s="56"/>
    </row>
    <row r="70" spans="1:15" s="107" customFormat="1">
      <c r="A70" s="19" t="s">
        <v>791</v>
      </c>
      <c r="B70" s="9" t="s">
        <v>787</v>
      </c>
      <c r="C70" s="22" t="s">
        <v>606</v>
      </c>
      <c r="D70" s="23">
        <v>2720</v>
      </c>
      <c r="E70" s="30">
        <v>380</v>
      </c>
      <c r="F70" s="118">
        <v>190</v>
      </c>
      <c r="G70" s="19" t="s">
        <v>43</v>
      </c>
      <c r="H70" s="118">
        <v>0.19600000000000001</v>
      </c>
      <c r="I70" s="125">
        <v>9.66</v>
      </c>
      <c r="J70" s="118">
        <v>0.49099999999999999</v>
      </c>
      <c r="K70" s="118"/>
    </row>
    <row r="71" spans="1:15" s="107" customFormat="1">
      <c r="A71" s="19" t="s">
        <v>791</v>
      </c>
      <c r="B71" s="9" t="s">
        <v>788</v>
      </c>
      <c r="C71" s="22" t="s">
        <v>606</v>
      </c>
      <c r="D71" s="23">
        <v>2330</v>
      </c>
      <c r="E71" s="30">
        <v>380</v>
      </c>
      <c r="F71" s="118">
        <v>190</v>
      </c>
      <c r="G71" s="19" t="s">
        <v>43</v>
      </c>
      <c r="H71" s="118">
        <v>0.16800000000000001</v>
      </c>
      <c r="I71" s="125">
        <v>9.66</v>
      </c>
      <c r="J71" s="118">
        <v>0.42099999999999999</v>
      </c>
      <c r="K71" s="118"/>
    </row>
    <row r="72" spans="1:15" s="107" customFormat="1">
      <c r="A72" s="19" t="s">
        <v>791</v>
      </c>
      <c r="B72" s="9" t="s">
        <v>789</v>
      </c>
      <c r="C72" s="22" t="s">
        <v>606</v>
      </c>
      <c r="D72" s="23">
        <v>2070</v>
      </c>
      <c r="E72" s="30">
        <v>380</v>
      </c>
      <c r="F72" s="118">
        <v>190</v>
      </c>
      <c r="G72" s="19" t="s">
        <v>43</v>
      </c>
      <c r="H72" s="118">
        <v>0.14899999999999999</v>
      </c>
      <c r="I72" s="125">
        <v>9.66</v>
      </c>
      <c r="J72" s="118">
        <v>0.374</v>
      </c>
      <c r="K72" s="118"/>
    </row>
    <row r="73" spans="1:15">
      <c r="A73" s="19" t="s">
        <v>453</v>
      </c>
      <c r="B73" s="24" t="s">
        <v>448</v>
      </c>
      <c r="C73" s="22" t="s">
        <v>606</v>
      </c>
      <c r="D73" s="23">
        <v>1420</v>
      </c>
      <c r="E73" s="30">
        <v>510</v>
      </c>
      <c r="F73" s="30">
        <v>220</v>
      </c>
      <c r="G73" s="19" t="s">
        <v>43</v>
      </c>
      <c r="H73" s="53">
        <v>0.16</v>
      </c>
      <c r="I73" s="53">
        <v>7.57</v>
      </c>
      <c r="J73" s="53">
        <v>0.39500000000000002</v>
      </c>
      <c r="K73" s="53">
        <v>7300</v>
      </c>
      <c r="L73" s="107"/>
      <c r="N73" s="56"/>
    </row>
    <row r="74" spans="1:15">
      <c r="A74" s="19" t="s">
        <v>453</v>
      </c>
      <c r="B74" s="24" t="s">
        <v>449</v>
      </c>
      <c r="C74" s="22" t="s">
        <v>606</v>
      </c>
      <c r="D74" s="23">
        <v>1810</v>
      </c>
      <c r="E74" s="30">
        <v>510</v>
      </c>
      <c r="F74" s="30">
        <v>220</v>
      </c>
      <c r="G74" s="19" t="s">
        <v>43</v>
      </c>
      <c r="H74" s="53">
        <v>0.2</v>
      </c>
      <c r="I74" s="53">
        <v>12.02</v>
      </c>
      <c r="J74" s="53">
        <v>0.505</v>
      </c>
      <c r="K74" s="53">
        <v>7300</v>
      </c>
      <c r="M74" s="107"/>
      <c r="O74" s="56"/>
    </row>
    <row r="75" spans="1:15">
      <c r="A75" s="19" t="s">
        <v>453</v>
      </c>
      <c r="B75" s="24" t="s">
        <v>450</v>
      </c>
      <c r="C75" s="22" t="s">
        <v>606</v>
      </c>
      <c r="D75" s="23">
        <v>2070</v>
      </c>
      <c r="E75" s="30">
        <v>510</v>
      </c>
      <c r="F75" s="30">
        <v>220</v>
      </c>
      <c r="G75" s="19" t="s">
        <v>43</v>
      </c>
      <c r="H75" s="53">
        <v>0.23</v>
      </c>
      <c r="I75" s="53">
        <v>16.98</v>
      </c>
      <c r="J75" s="53">
        <v>0.57999999999999996</v>
      </c>
      <c r="K75" s="53">
        <v>7300</v>
      </c>
      <c r="M75" s="107"/>
      <c r="O75" s="56"/>
    </row>
    <row r="76" spans="1:15">
      <c r="A76" s="19" t="s">
        <v>453</v>
      </c>
      <c r="B76" s="24" t="s">
        <v>451</v>
      </c>
      <c r="C76" s="22" t="s">
        <v>606</v>
      </c>
      <c r="D76" s="23">
        <v>2720</v>
      </c>
      <c r="E76" s="30">
        <v>510</v>
      </c>
      <c r="F76" s="30">
        <v>220</v>
      </c>
      <c r="G76" s="19" t="s">
        <v>43</v>
      </c>
      <c r="H76" s="53">
        <v>0.3</v>
      </c>
      <c r="I76" s="53">
        <v>39.1</v>
      </c>
      <c r="J76" s="53">
        <v>0.76</v>
      </c>
      <c r="K76" s="53">
        <v>7300</v>
      </c>
      <c r="M76" s="107"/>
      <c r="O76" s="56"/>
    </row>
    <row r="77" spans="1:15">
      <c r="A77" s="19" t="s">
        <v>453</v>
      </c>
      <c r="B77" s="24" t="s">
        <v>447</v>
      </c>
      <c r="C77" s="22" t="s">
        <v>606</v>
      </c>
      <c r="D77" s="23">
        <v>2460</v>
      </c>
      <c r="E77" s="30">
        <v>510</v>
      </c>
      <c r="F77" s="30">
        <v>140</v>
      </c>
      <c r="G77" s="19" t="s">
        <v>43</v>
      </c>
      <c r="H77" s="53">
        <v>0.18</v>
      </c>
      <c r="I77" s="53">
        <v>8.5399999999999991</v>
      </c>
      <c r="J77" s="53">
        <v>0.435</v>
      </c>
      <c r="K77" s="53">
        <v>1150</v>
      </c>
      <c r="M77" s="107"/>
      <c r="O77" s="56"/>
    </row>
    <row r="78" spans="1:15">
      <c r="A78" s="19" t="s">
        <v>453</v>
      </c>
      <c r="B78" s="24" t="s">
        <v>452</v>
      </c>
      <c r="C78" s="22" t="s">
        <v>606</v>
      </c>
      <c r="D78" s="23">
        <v>2070</v>
      </c>
      <c r="E78" s="30">
        <v>510</v>
      </c>
      <c r="F78" s="30">
        <v>140</v>
      </c>
      <c r="G78" s="19" t="s">
        <v>43</v>
      </c>
      <c r="H78" s="53">
        <v>0.15</v>
      </c>
      <c r="I78" s="53">
        <v>4.05</v>
      </c>
      <c r="J78" s="53">
        <v>0.37</v>
      </c>
      <c r="K78" s="53">
        <v>875</v>
      </c>
      <c r="M78" s="107"/>
      <c r="O78" s="56"/>
    </row>
    <row r="79" spans="1:15" s="107" customFormat="1" ht="90.75" customHeight="1">
      <c r="A79" s="176" t="s">
        <v>828</v>
      </c>
      <c r="B79" s="181" t="s">
        <v>829</v>
      </c>
      <c r="C79" s="182" t="s">
        <v>830</v>
      </c>
      <c r="D79" s="181"/>
      <c r="E79" s="222" t="s">
        <v>831</v>
      </c>
      <c r="F79" s="222"/>
      <c r="G79" s="222"/>
      <c r="H79" s="222"/>
      <c r="I79" s="181"/>
      <c r="J79" s="181"/>
      <c r="K79" s="178" t="s">
        <v>811</v>
      </c>
      <c r="L79" s="187" t="s">
        <v>860</v>
      </c>
    </row>
  </sheetData>
  <sheetProtection algorithmName="SHA-512" hashValue="tUxCkrxrNxOcHb+0mmvenSfsIZS1F1KPJqRgVBMsRNfMG/QiDJmnpEDQcIobFg2cLGa2w5ZpciTmGIs8QFeR5A==" saltValue="LmuyYsrIVlDqNmF00ezzmA==" spinCount="100000" sheet="1" objects="1" scenarios="1"/>
  <mergeCells count="11">
    <mergeCell ref="A2:A3"/>
    <mergeCell ref="B2:B3"/>
    <mergeCell ref="D2:F2"/>
    <mergeCell ref="G2:G3"/>
    <mergeCell ref="H2:I2"/>
    <mergeCell ref="E79:H79"/>
    <mergeCell ref="E1:H1"/>
    <mergeCell ref="L34:L45"/>
    <mergeCell ref="M34:M45"/>
    <mergeCell ref="K2:K3"/>
    <mergeCell ref="J2:J3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N38" r:id="rId3" display="Перемычки на zgbistm.ru"/>
    <hyperlink ref="K1" location="'ВСЕ ЖБИ'!A1" display="Все ЖБИ"/>
    <hyperlink ref="A1" r:id="rId4"/>
    <hyperlink ref="B1" r:id="rId5"/>
    <hyperlink ref="M34" r:id="rId6"/>
    <hyperlink ref="L34" location="'ВСЕ ЖБИ'!A1" display="Все ЖБИ"/>
    <hyperlink ref="L79" r:id="rId7"/>
    <hyperlink ref="K79" location="'ВСЕ ЖБИ'!A1" display="Все ЖБИ"/>
    <hyperlink ref="A79" r:id="rId8"/>
    <hyperlink ref="B79" r:id="rId9"/>
  </hyperlinks>
  <pageMargins left="0.23622047244094491" right="0.23622047244094491" top="0.39370078740157483" bottom="0.39370078740157483" header="0.31496062992125984" footer="0.31496062992125984"/>
  <pageSetup paperSize="9" scale="71" orientation="landscape" r:id="rId10"/>
  <drawing r:id="rId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20"/>
  <sheetViews>
    <sheetView zoomScaleNormal="100" workbookViewId="0">
      <selection activeCell="K1" sqref="K1"/>
    </sheetView>
  </sheetViews>
  <sheetFormatPr defaultRowHeight="15"/>
  <cols>
    <col min="1" max="1" width="27" customWidth="1"/>
    <col min="2" max="2" width="22.7109375" bestFit="1" customWidth="1"/>
    <col min="3" max="3" width="21.42578125" style="51" customWidth="1"/>
    <col min="4" max="4" width="6" customWidth="1"/>
    <col min="5" max="5" width="4.42578125" customWidth="1"/>
    <col min="6" max="6" width="4.140625" customWidth="1"/>
    <col min="7" max="7" width="10.42578125" customWidth="1"/>
    <col min="8" max="8" width="6.7109375" customWidth="1"/>
    <col min="9" max="9" width="7.28515625" customWidth="1"/>
    <col min="10" max="10" width="5.7109375" customWidth="1"/>
    <col min="11" max="11" width="19.5703125" customWidth="1"/>
    <col min="12" max="12" width="13.28515625" customWidth="1"/>
    <col min="13" max="13" width="7.28515625" customWidth="1"/>
    <col min="14" max="14" width="8" customWidth="1"/>
    <col min="15" max="15" width="7.85546875" customWidth="1"/>
    <col min="19" max="19" width="35.7109375" customWidth="1"/>
    <col min="20" max="20" width="9.7109375" customWidth="1"/>
    <col min="22" max="22" width="11" customWidth="1"/>
  </cols>
  <sheetData>
    <row r="1" spans="1:12" s="107" customFormat="1" ht="89.25" customHeight="1">
      <c r="A1" s="176" t="s">
        <v>828</v>
      </c>
      <c r="B1" s="181" t="s">
        <v>829</v>
      </c>
      <c r="C1" s="230" t="s">
        <v>830</v>
      </c>
      <c r="D1" s="230"/>
      <c r="E1" s="222" t="s">
        <v>831</v>
      </c>
      <c r="F1" s="222"/>
      <c r="G1" s="222"/>
      <c r="H1" s="222"/>
      <c r="I1" s="222"/>
      <c r="J1" s="181"/>
      <c r="K1" s="178" t="s">
        <v>811</v>
      </c>
      <c r="L1" s="181" t="s">
        <v>859</v>
      </c>
    </row>
    <row r="2" spans="1:12" ht="15" customHeight="1">
      <c r="A2" s="229" t="s">
        <v>1</v>
      </c>
      <c r="B2" s="229" t="s">
        <v>2</v>
      </c>
      <c r="C2" s="50"/>
      <c r="D2" s="229" t="s">
        <v>105</v>
      </c>
      <c r="E2" s="229"/>
      <c r="F2" s="229"/>
      <c r="G2" s="229" t="s">
        <v>292</v>
      </c>
      <c r="H2" s="229" t="s">
        <v>7</v>
      </c>
      <c r="I2" s="229"/>
      <c r="J2" s="229" t="s">
        <v>10</v>
      </c>
      <c r="K2" s="229" t="s">
        <v>104</v>
      </c>
    </row>
    <row r="3" spans="1:12" ht="45">
      <c r="A3" s="229"/>
      <c r="B3" s="229"/>
      <c r="C3" s="50" t="s">
        <v>604</v>
      </c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102</v>
      </c>
      <c r="J3" s="229"/>
      <c r="K3" s="229"/>
    </row>
    <row r="4" spans="1:12" ht="15" customHeight="1">
      <c r="A4" s="57" t="s">
        <v>95</v>
      </c>
      <c r="B4" s="17" t="s">
        <v>97</v>
      </c>
      <c r="C4" s="48" t="s">
        <v>601</v>
      </c>
      <c r="D4" s="17">
        <v>2780</v>
      </c>
      <c r="E4" s="60">
        <v>120</v>
      </c>
      <c r="F4" s="48">
        <v>300</v>
      </c>
      <c r="G4" s="57" t="s">
        <v>106</v>
      </c>
      <c r="H4" s="17">
        <v>0.1</v>
      </c>
      <c r="I4" s="17">
        <v>17.899999999999999</v>
      </c>
      <c r="J4" s="17">
        <v>0.25</v>
      </c>
      <c r="K4" s="30">
        <v>4000</v>
      </c>
    </row>
    <row r="5" spans="1:12">
      <c r="A5" s="57" t="s">
        <v>597</v>
      </c>
      <c r="B5" s="17" t="s">
        <v>98</v>
      </c>
      <c r="C5" s="48" t="s">
        <v>601</v>
      </c>
      <c r="D5" s="17">
        <v>3180</v>
      </c>
      <c r="E5" s="61">
        <v>120</v>
      </c>
      <c r="F5" s="60">
        <v>400</v>
      </c>
      <c r="G5" s="58" t="s">
        <v>106</v>
      </c>
      <c r="H5" s="17">
        <v>0.15</v>
      </c>
      <c r="I5" s="17">
        <v>17.899999999999999</v>
      </c>
      <c r="J5" s="17">
        <v>0.38</v>
      </c>
      <c r="K5" s="30">
        <v>4000</v>
      </c>
    </row>
    <row r="6" spans="1:12">
      <c r="A6" s="57" t="s">
        <v>598</v>
      </c>
      <c r="B6" s="17" t="s">
        <v>99</v>
      </c>
      <c r="C6" s="48" t="s">
        <v>601</v>
      </c>
      <c r="D6" s="17">
        <v>3580</v>
      </c>
      <c r="E6" s="62">
        <v>120</v>
      </c>
      <c r="F6" s="62">
        <v>400</v>
      </c>
      <c r="G6" s="59" t="s">
        <v>106</v>
      </c>
      <c r="H6" s="17">
        <v>0.17</v>
      </c>
      <c r="I6" s="17">
        <v>27.14</v>
      </c>
      <c r="J6" s="17">
        <v>0.43</v>
      </c>
      <c r="K6" s="30">
        <v>4000</v>
      </c>
    </row>
    <row r="7" spans="1:12">
      <c r="A7" s="57" t="s">
        <v>599</v>
      </c>
      <c r="B7" s="17" t="s">
        <v>100</v>
      </c>
      <c r="C7" s="48" t="s">
        <v>601</v>
      </c>
      <c r="D7" s="60">
        <v>5980</v>
      </c>
      <c r="E7" s="60">
        <v>200</v>
      </c>
      <c r="F7" s="60">
        <v>500</v>
      </c>
      <c r="G7" s="57" t="s">
        <v>107</v>
      </c>
      <c r="H7" s="17">
        <v>0.6</v>
      </c>
      <c r="I7" s="17">
        <v>153</v>
      </c>
      <c r="J7" s="17">
        <v>1.5</v>
      </c>
      <c r="K7" s="30">
        <v>4000</v>
      </c>
    </row>
    <row r="8" spans="1:12">
      <c r="A8" s="57" t="s">
        <v>600</v>
      </c>
      <c r="B8" s="17" t="s">
        <v>151</v>
      </c>
      <c r="C8" s="48" t="s">
        <v>601</v>
      </c>
      <c r="D8" s="62">
        <v>5980</v>
      </c>
      <c r="E8" s="62">
        <v>200</v>
      </c>
      <c r="F8" s="62">
        <v>500</v>
      </c>
      <c r="G8" s="59" t="s">
        <v>107</v>
      </c>
      <c r="H8" s="17">
        <v>0.6</v>
      </c>
      <c r="I8" s="17">
        <v>152.6</v>
      </c>
      <c r="J8" s="17">
        <v>1.5</v>
      </c>
      <c r="K8" s="30">
        <v>4000</v>
      </c>
    </row>
    <row r="9" spans="1:12">
      <c r="A9" s="19" t="s">
        <v>96</v>
      </c>
      <c r="B9" s="17" t="s">
        <v>101</v>
      </c>
      <c r="C9" s="48" t="s">
        <v>601</v>
      </c>
      <c r="D9" s="17">
        <v>4700</v>
      </c>
      <c r="E9" s="17">
        <v>200</v>
      </c>
      <c r="F9" s="17">
        <v>500</v>
      </c>
      <c r="G9" s="18" t="s">
        <v>41</v>
      </c>
      <c r="H9" s="17">
        <v>0.47</v>
      </c>
      <c r="I9" s="17">
        <v>41</v>
      </c>
      <c r="J9" s="17">
        <v>1.17</v>
      </c>
      <c r="K9" s="30">
        <v>4000</v>
      </c>
    </row>
    <row r="10" spans="1:12" s="107" customFormat="1" ht="89.25" customHeight="1">
      <c r="A10" s="176" t="s">
        <v>828</v>
      </c>
      <c r="B10" s="181" t="s">
        <v>829</v>
      </c>
      <c r="C10" s="230" t="s">
        <v>830</v>
      </c>
      <c r="D10" s="230"/>
      <c r="E10" s="222" t="s">
        <v>831</v>
      </c>
      <c r="F10" s="222"/>
      <c r="G10" s="222"/>
      <c r="H10" s="222"/>
      <c r="I10" s="222"/>
      <c r="J10" s="181"/>
      <c r="K10" s="178" t="s">
        <v>811</v>
      </c>
      <c r="L10" s="181" t="s">
        <v>859</v>
      </c>
    </row>
    <row r="11" spans="1:12">
      <c r="A11" s="2"/>
      <c r="B11" s="3"/>
      <c r="C11" s="3"/>
      <c r="D11" s="8"/>
      <c r="E11" s="4"/>
      <c r="F11" s="4"/>
      <c r="G11" s="2"/>
      <c r="H11" s="5"/>
      <c r="I11" s="5"/>
      <c r="J11" s="5"/>
      <c r="K11" s="4"/>
    </row>
    <row r="12" spans="1:12">
      <c r="A12" s="2"/>
      <c r="B12" s="3"/>
      <c r="C12" s="3"/>
      <c r="D12" s="8"/>
      <c r="E12" s="4"/>
      <c r="F12" s="4"/>
      <c r="G12" s="2"/>
      <c r="H12" s="5"/>
      <c r="I12" s="5"/>
      <c r="J12" s="5"/>
      <c r="K12" s="4"/>
    </row>
    <row r="13" spans="1:12">
      <c r="A13" s="2"/>
      <c r="B13" s="3"/>
      <c r="C13" s="3"/>
      <c r="D13" s="8"/>
      <c r="E13" s="4"/>
      <c r="F13" s="4"/>
      <c r="G13" s="2"/>
      <c r="H13" s="5"/>
      <c r="I13" s="5"/>
      <c r="J13" s="5"/>
      <c r="K13" s="4"/>
    </row>
    <row r="14" spans="1:12">
      <c r="A14" s="2"/>
      <c r="B14" s="3"/>
      <c r="C14" s="3"/>
      <c r="D14" s="8"/>
      <c r="E14" s="4"/>
      <c r="F14" s="4"/>
      <c r="G14" s="2"/>
      <c r="H14" s="5"/>
      <c r="I14" s="5"/>
      <c r="J14" s="5"/>
      <c r="K14" s="4"/>
    </row>
    <row r="15" spans="1:12">
      <c r="A15" s="2"/>
      <c r="B15" s="3"/>
      <c r="C15" s="3"/>
      <c r="D15" s="8"/>
      <c r="E15" s="4"/>
      <c r="F15" s="4"/>
      <c r="G15" s="2"/>
      <c r="H15" s="5"/>
      <c r="I15" s="5"/>
      <c r="J15" s="5"/>
      <c r="K15" s="4"/>
    </row>
    <row r="16" spans="1:12">
      <c r="A16" s="2"/>
      <c r="B16" s="3"/>
      <c r="C16" s="3"/>
      <c r="D16" s="8"/>
      <c r="E16" s="4"/>
      <c r="F16" s="4"/>
      <c r="G16" s="2"/>
      <c r="H16" s="5"/>
      <c r="I16" s="5"/>
      <c r="J16" s="5"/>
      <c r="K16" s="4"/>
    </row>
    <row r="17" spans="1:11">
      <c r="A17" s="2"/>
      <c r="B17" s="3"/>
      <c r="C17" s="3"/>
      <c r="D17" s="8"/>
      <c r="E17" s="4"/>
      <c r="F17" s="4"/>
      <c r="G17" s="2"/>
      <c r="H17" s="5"/>
      <c r="I17" s="5"/>
      <c r="J17" s="5"/>
      <c r="K17" s="5"/>
    </row>
    <row r="18" spans="1:11">
      <c r="A18" s="2"/>
      <c r="B18" s="3"/>
      <c r="C18" s="3"/>
      <c r="D18" s="8"/>
      <c r="E18" s="4"/>
      <c r="F18" s="4"/>
      <c r="G18" s="2"/>
      <c r="H18" s="5"/>
      <c r="I18" s="5"/>
      <c r="J18" s="5"/>
      <c r="K18" s="5"/>
    </row>
    <row r="19" spans="1:11">
      <c r="A19" s="2"/>
      <c r="B19" s="3"/>
      <c r="C19" s="3"/>
      <c r="D19" s="8"/>
      <c r="E19" s="4"/>
      <c r="F19" s="4"/>
      <c r="G19" s="2"/>
      <c r="H19" s="5"/>
      <c r="I19" s="5"/>
      <c r="J19" s="5"/>
      <c r="K19" s="5"/>
    </row>
    <row r="20" spans="1:11">
      <c r="A20" s="2"/>
      <c r="B20" s="3"/>
      <c r="C20" s="3"/>
      <c r="D20" s="8"/>
      <c r="E20" s="4"/>
      <c r="F20" s="5"/>
      <c r="G20" s="2"/>
      <c r="H20" s="5"/>
      <c r="I20" s="5"/>
      <c r="J20" s="5"/>
      <c r="K20" s="5"/>
    </row>
  </sheetData>
  <sheetProtection algorithmName="SHA-512" hashValue="SdWpw7XLW5LG2Ex/NW0jlIaxRXdPERdBAj2MdIx803yMZGOWNwYGDDeDQq4OpiQonbQY0sQL54RfnMttQfT02A==" saltValue="DKkKRkvC/as/v2sfERLPag==" spinCount="100000" sheet="1" objects="1" scenarios="1"/>
  <mergeCells count="11">
    <mergeCell ref="C10:D10"/>
    <mergeCell ref="E1:I1"/>
    <mergeCell ref="E10:I10"/>
    <mergeCell ref="A2:A3"/>
    <mergeCell ref="B2:B3"/>
    <mergeCell ref="D2:F2"/>
    <mergeCell ref="K2:K3"/>
    <mergeCell ref="J2:J3"/>
    <mergeCell ref="G2:G3"/>
    <mergeCell ref="H2:I2"/>
    <mergeCell ref="C1:D1"/>
  </mergeCells>
  <phoneticPr fontId="0" type="noConversion"/>
  <hyperlinks>
    <hyperlink ref="L1" r:id="rId1" tooltip="Прогоны на сайте завода" display="прогоны на сайте завода"/>
    <hyperlink ref="L1" r:id="rId2"/>
    <hyperlink ref="K1" location="'ВСЕ ЖБИ'!A1" display="Все ЖБИ"/>
    <hyperlink ref="A1" r:id="rId3"/>
    <hyperlink ref="B1" r:id="rId4"/>
    <hyperlink ref="L10" r:id="rId5"/>
    <hyperlink ref="K10" location="'ВСЕ ЖБИ'!A1" display="Все ЖБИ"/>
    <hyperlink ref="A10" r:id="rId6"/>
    <hyperlink ref="B10" r:id="rId7"/>
  </hyperlinks>
  <pageMargins left="0.25" right="0.25" top="0.75" bottom="0.75" header="0.3" footer="0.3"/>
  <pageSetup paperSize="9" scale="87" fitToHeight="0" orientation="landscape" r:id="rId8"/>
  <colBreaks count="1" manualBreakCount="1">
    <brk id="14" max="1048575" man="1"/>
  </colBreaks>
  <drawing r:id="rId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7"/>
  <sheetViews>
    <sheetView zoomScaleNormal="100" workbookViewId="0">
      <selection activeCell="K1" sqref="K1"/>
    </sheetView>
  </sheetViews>
  <sheetFormatPr defaultRowHeight="15"/>
  <cols>
    <col min="1" max="1" width="4.85546875" style="107" customWidth="1"/>
    <col min="2" max="2" width="19.28515625" style="74" customWidth="1"/>
    <col min="3" max="3" width="16.140625" customWidth="1"/>
    <col min="4" max="4" width="18.28515625" style="74" bestFit="1" customWidth="1"/>
    <col min="5" max="5" width="9.7109375" customWidth="1"/>
    <col min="6" max="6" width="9" style="74" customWidth="1"/>
    <col min="7" max="7" width="9" customWidth="1"/>
    <col min="8" max="8" width="10.85546875" customWidth="1"/>
    <col min="9" max="10" width="9.7109375" customWidth="1"/>
    <col min="11" max="11" width="11.7109375" customWidth="1"/>
    <col min="12" max="12" width="21.28515625" customWidth="1"/>
    <col min="13" max="13" width="33.140625" customWidth="1"/>
    <col min="14" max="14" width="37" customWidth="1"/>
  </cols>
  <sheetData>
    <row r="1" spans="1:12" s="107" customFormat="1" ht="89.25" customHeight="1">
      <c r="A1" s="176" t="s">
        <v>828</v>
      </c>
      <c r="B1" s="181" t="s">
        <v>829</v>
      </c>
      <c r="C1" s="230" t="s">
        <v>830</v>
      </c>
      <c r="D1" s="230"/>
      <c r="E1" s="222" t="s">
        <v>831</v>
      </c>
      <c r="F1" s="222"/>
      <c r="G1" s="222"/>
      <c r="H1" s="222"/>
      <c r="I1" s="222"/>
      <c r="J1" s="181"/>
      <c r="K1" s="178" t="s">
        <v>811</v>
      </c>
      <c r="L1" s="181" t="s">
        <v>833</v>
      </c>
    </row>
    <row r="2" spans="1:12" ht="28.5" customHeight="1">
      <c r="B2" s="236" t="s">
        <v>1</v>
      </c>
      <c r="C2" s="231" t="s">
        <v>2</v>
      </c>
      <c r="D2" s="69"/>
      <c r="E2" s="238" t="s">
        <v>397</v>
      </c>
      <c r="F2" s="239"/>
      <c r="G2" s="240"/>
      <c r="H2" s="232" t="s">
        <v>398</v>
      </c>
      <c r="I2" s="233" t="s">
        <v>7</v>
      </c>
      <c r="J2" s="234"/>
      <c r="K2" s="231" t="s">
        <v>396</v>
      </c>
      <c r="L2" s="33"/>
    </row>
    <row r="3" spans="1:12" ht="45" customHeight="1">
      <c r="B3" s="237"/>
      <c r="C3" s="232"/>
      <c r="D3" s="68"/>
      <c r="E3" s="13" t="s">
        <v>3</v>
      </c>
      <c r="F3" s="13" t="s">
        <v>4</v>
      </c>
      <c r="G3" s="13" t="s">
        <v>5</v>
      </c>
      <c r="H3" s="235"/>
      <c r="I3" s="46" t="s">
        <v>399</v>
      </c>
      <c r="J3" s="46" t="s">
        <v>103</v>
      </c>
      <c r="K3" s="232"/>
      <c r="L3" s="33"/>
    </row>
    <row r="4" spans="1:12" ht="15" customHeight="1">
      <c r="B4" s="9" t="s">
        <v>612</v>
      </c>
      <c r="C4" s="9" t="s">
        <v>573</v>
      </c>
      <c r="D4" s="9" t="s">
        <v>607</v>
      </c>
      <c r="E4" s="37">
        <v>2380</v>
      </c>
      <c r="F4" s="34">
        <v>1197</v>
      </c>
      <c r="G4" s="34">
        <v>2200</v>
      </c>
      <c r="H4" s="63" t="s">
        <v>477</v>
      </c>
      <c r="I4" s="37">
        <v>0.34</v>
      </c>
      <c r="J4" s="32">
        <v>8.0577279999999991</v>
      </c>
      <c r="K4" s="36">
        <f>I4*2.4</f>
        <v>0.81600000000000006</v>
      </c>
    </row>
    <row r="5" spans="1:12">
      <c r="B5" s="9" t="s">
        <v>612</v>
      </c>
      <c r="C5" s="9" t="s">
        <v>574</v>
      </c>
      <c r="D5" s="9" t="s">
        <v>607</v>
      </c>
      <c r="E5" s="10">
        <v>2980</v>
      </c>
      <c r="F5" s="34">
        <v>1197</v>
      </c>
      <c r="G5" s="34">
        <v>2200</v>
      </c>
      <c r="H5" s="63" t="s">
        <v>477</v>
      </c>
      <c r="I5" s="35">
        <v>0.43</v>
      </c>
      <c r="J5" s="31">
        <v>11.14</v>
      </c>
      <c r="K5" s="31">
        <v>1.03</v>
      </c>
    </row>
    <row r="6" spans="1:12">
      <c r="B6" s="9" t="s">
        <v>612</v>
      </c>
      <c r="C6" s="9" t="s">
        <v>575</v>
      </c>
      <c r="D6" s="9" t="s">
        <v>607</v>
      </c>
      <c r="E6" s="10">
        <v>3580</v>
      </c>
      <c r="F6" s="34">
        <v>1197</v>
      </c>
      <c r="G6" s="34">
        <v>2200</v>
      </c>
      <c r="H6" s="63" t="s">
        <v>477</v>
      </c>
      <c r="I6" s="35">
        <v>0.51</v>
      </c>
      <c r="J6" s="31">
        <v>13.39</v>
      </c>
      <c r="K6" s="35">
        <v>1.22</v>
      </c>
    </row>
    <row r="7" spans="1:12">
      <c r="B7" s="9" t="s">
        <v>612</v>
      </c>
      <c r="C7" s="9" t="s">
        <v>576</v>
      </c>
      <c r="D7" s="9" t="s">
        <v>607</v>
      </c>
      <c r="E7" s="10">
        <v>4180</v>
      </c>
      <c r="F7" s="34">
        <v>1197</v>
      </c>
      <c r="G7" s="34">
        <v>2200</v>
      </c>
      <c r="H7" s="63" t="s">
        <v>477</v>
      </c>
      <c r="I7" s="10">
        <v>0.6</v>
      </c>
      <c r="J7" s="36">
        <v>15.63</v>
      </c>
      <c r="K7" s="36">
        <v>1.44</v>
      </c>
    </row>
    <row r="8" spans="1:12">
      <c r="B8" s="9" t="s">
        <v>612</v>
      </c>
      <c r="C8" s="9" t="s">
        <v>577</v>
      </c>
      <c r="D8" s="9" t="s">
        <v>607</v>
      </c>
      <c r="E8" s="10">
        <v>4780</v>
      </c>
      <c r="F8" s="34">
        <v>1197</v>
      </c>
      <c r="G8" s="34">
        <v>2200</v>
      </c>
      <c r="H8" s="63" t="s">
        <v>477</v>
      </c>
      <c r="I8" s="10">
        <v>0.68</v>
      </c>
      <c r="J8" s="36">
        <v>17.88</v>
      </c>
      <c r="K8" s="36">
        <v>1.63</v>
      </c>
    </row>
    <row r="9" spans="1:12">
      <c r="B9" s="9" t="s">
        <v>612</v>
      </c>
      <c r="C9" s="9" t="s">
        <v>578</v>
      </c>
      <c r="D9" s="9" t="s">
        <v>607</v>
      </c>
      <c r="E9" s="10">
        <v>5380</v>
      </c>
      <c r="F9" s="34">
        <v>1197</v>
      </c>
      <c r="G9" s="34">
        <v>2200</v>
      </c>
      <c r="H9" s="63" t="s">
        <v>477</v>
      </c>
      <c r="I9" s="10">
        <v>0.77</v>
      </c>
      <c r="J9" s="36">
        <v>24.67</v>
      </c>
      <c r="K9" s="36">
        <v>1.85</v>
      </c>
    </row>
    <row r="10" spans="1:12">
      <c r="B10" s="9" t="s">
        <v>612</v>
      </c>
      <c r="C10" s="9" t="s">
        <v>579</v>
      </c>
      <c r="D10" s="9" t="s">
        <v>607</v>
      </c>
      <c r="E10" s="10">
        <v>5980</v>
      </c>
      <c r="F10" s="34">
        <v>1197</v>
      </c>
      <c r="G10" s="34">
        <v>2200</v>
      </c>
      <c r="H10" s="63" t="s">
        <v>477</v>
      </c>
      <c r="I10" s="10">
        <v>0.86</v>
      </c>
      <c r="J10" s="36">
        <v>39.67</v>
      </c>
      <c r="K10" s="36">
        <v>2.06</v>
      </c>
    </row>
    <row r="11" spans="1:12">
      <c r="B11" s="9" t="s">
        <v>612</v>
      </c>
      <c r="C11" s="9" t="s">
        <v>580</v>
      </c>
      <c r="D11" s="9" t="s">
        <v>607</v>
      </c>
      <c r="E11" s="10">
        <v>6580</v>
      </c>
      <c r="F11" s="34">
        <v>1197</v>
      </c>
      <c r="G11" s="34">
        <v>2200</v>
      </c>
      <c r="H11" s="63" t="s">
        <v>477</v>
      </c>
      <c r="I11" s="10">
        <v>0.94</v>
      </c>
      <c r="J11" s="36">
        <v>55.95</v>
      </c>
      <c r="K11" s="36">
        <v>2.2599999999999998</v>
      </c>
    </row>
    <row r="12" spans="1:12">
      <c r="B12" s="9" t="s">
        <v>612</v>
      </c>
      <c r="C12" s="9" t="s">
        <v>581</v>
      </c>
      <c r="D12" s="9" t="s">
        <v>607</v>
      </c>
      <c r="E12" s="10">
        <v>7180</v>
      </c>
      <c r="F12" s="34">
        <v>1197</v>
      </c>
      <c r="G12" s="34">
        <v>2200</v>
      </c>
      <c r="H12" s="63" t="s">
        <v>477</v>
      </c>
      <c r="I12" s="10">
        <v>1.03</v>
      </c>
      <c r="J12" s="36">
        <v>85.64</v>
      </c>
      <c r="K12" s="36">
        <v>2.4700000000000002</v>
      </c>
    </row>
    <row r="13" spans="1:12">
      <c r="B13" s="9" t="s">
        <v>612</v>
      </c>
      <c r="C13" s="9" t="s">
        <v>582</v>
      </c>
      <c r="D13" s="9" t="s">
        <v>607</v>
      </c>
      <c r="E13" s="10">
        <v>7780</v>
      </c>
      <c r="F13" s="34">
        <v>1197</v>
      </c>
      <c r="G13" s="34">
        <v>2200</v>
      </c>
      <c r="H13" s="63" t="s">
        <v>477</v>
      </c>
      <c r="I13" s="10">
        <v>1.1100000000000001</v>
      </c>
      <c r="J13" s="36">
        <v>79.63</v>
      </c>
      <c r="K13" s="36">
        <v>2.66</v>
      </c>
    </row>
    <row r="14" spans="1:12">
      <c r="B14" s="9" t="s">
        <v>612</v>
      </c>
      <c r="C14" s="9" t="s">
        <v>583</v>
      </c>
      <c r="D14" s="9" t="s">
        <v>607</v>
      </c>
      <c r="E14" s="10">
        <v>8380</v>
      </c>
      <c r="F14" s="34">
        <v>1197</v>
      </c>
      <c r="G14" s="34">
        <v>2200</v>
      </c>
      <c r="H14" s="63" t="s">
        <v>477</v>
      </c>
      <c r="I14" s="10">
        <v>1.2</v>
      </c>
      <c r="J14" s="36">
        <v>99.95</v>
      </c>
      <c r="K14" s="36">
        <v>2.88</v>
      </c>
    </row>
    <row r="15" spans="1:12">
      <c r="B15" s="9" t="s">
        <v>612</v>
      </c>
      <c r="C15" s="9" t="s">
        <v>584</v>
      </c>
      <c r="D15" s="9" t="s">
        <v>607</v>
      </c>
      <c r="E15" s="10">
        <v>8980</v>
      </c>
      <c r="F15" s="34">
        <v>1197</v>
      </c>
      <c r="G15" s="34">
        <v>2200</v>
      </c>
      <c r="H15" s="63" t="s">
        <v>477</v>
      </c>
      <c r="I15" s="10">
        <v>1.28</v>
      </c>
      <c r="J15" s="36">
        <v>91.91</v>
      </c>
      <c r="K15" s="36">
        <v>3.07</v>
      </c>
    </row>
    <row r="16" spans="1:12">
      <c r="B16" s="9" t="s">
        <v>612</v>
      </c>
      <c r="C16" s="9" t="s">
        <v>585</v>
      </c>
      <c r="D16" s="9" t="s">
        <v>607</v>
      </c>
      <c r="E16" s="10">
        <v>9280</v>
      </c>
      <c r="F16" s="34">
        <v>1197</v>
      </c>
      <c r="G16" s="34">
        <v>2200</v>
      </c>
      <c r="H16" s="63" t="s">
        <v>477</v>
      </c>
      <c r="I16" s="10">
        <v>1.33</v>
      </c>
      <c r="J16" s="36">
        <v>110.69</v>
      </c>
      <c r="K16" s="36">
        <v>3.19</v>
      </c>
    </row>
    <row r="17" spans="1:12" s="107" customFormat="1" ht="89.25" customHeight="1">
      <c r="A17" s="176" t="s">
        <v>828</v>
      </c>
      <c r="B17" s="181" t="s">
        <v>829</v>
      </c>
      <c r="C17" s="230" t="s">
        <v>830</v>
      </c>
      <c r="D17" s="230"/>
      <c r="E17" s="222" t="s">
        <v>831</v>
      </c>
      <c r="F17" s="222"/>
      <c r="G17" s="222"/>
      <c r="H17" s="222"/>
      <c r="I17" s="222"/>
      <c r="J17" s="181"/>
      <c r="K17" s="178" t="s">
        <v>811</v>
      </c>
      <c r="L17" s="181" t="s">
        <v>833</v>
      </c>
    </row>
  </sheetData>
  <sheetProtection algorithmName="SHA-512" hashValue="JY3rDtV5a+h4EDfM9ktkaC87iFNTn2HEZWMxWer6N8FJVWER/ylnnPjsx62fEA5kEnzEjF9SN1P2hg15IHftaA==" saltValue="JZrCQf7D3wT5NM5Wxbms6w==" spinCount="100000" sheet="1" objects="1" scenarios="1"/>
  <mergeCells count="10">
    <mergeCell ref="C17:D17"/>
    <mergeCell ref="E17:I17"/>
    <mergeCell ref="B2:B3"/>
    <mergeCell ref="E2:G2"/>
    <mergeCell ref="K2:K3"/>
    <mergeCell ref="I2:J2"/>
    <mergeCell ref="H2:H3"/>
    <mergeCell ref="C2:C3"/>
    <mergeCell ref="C1:D1"/>
    <mergeCell ref="E1:I1"/>
  </mergeCells>
  <phoneticPr fontId="0" type="noConversion"/>
  <hyperlinks>
    <hyperlink ref="L1" r:id="rId1"/>
    <hyperlink ref="K1" location="'ВСЕ ЖБИ'!A1" display="Все ЖБИ"/>
    <hyperlink ref="A1" r:id="rId2"/>
    <hyperlink ref="B1" r:id="rId3"/>
    <hyperlink ref="L17" r:id="rId4"/>
    <hyperlink ref="K17" location="'ВСЕ ЖБИ'!A1" display="Все ЖБИ"/>
    <hyperlink ref="A17" r:id="rId5"/>
    <hyperlink ref="B17" r:id="rId6"/>
  </hyperlinks>
  <pageMargins left="0.25" right="0.25" top="0.75" bottom="0.75" header="0.3" footer="0.3"/>
  <pageSetup paperSize="9" scale="78" fitToHeight="0" orientation="landscape" r:id="rId7"/>
  <drawing r:id="rId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L101"/>
  <sheetViews>
    <sheetView workbookViewId="0">
      <selection activeCell="K1" sqref="K1"/>
    </sheetView>
  </sheetViews>
  <sheetFormatPr defaultRowHeight="15"/>
  <cols>
    <col min="1" max="1" width="24.85546875" customWidth="1"/>
    <col min="2" max="2" width="18.7109375" customWidth="1"/>
    <col min="3" max="3" width="16.42578125" bestFit="1" customWidth="1"/>
    <col min="4" max="4" width="8" customWidth="1"/>
    <col min="5" max="5" width="12.140625" customWidth="1"/>
    <col min="6" max="6" width="4.7109375" customWidth="1"/>
    <col min="7" max="7" width="13.28515625" customWidth="1"/>
    <col min="8" max="8" width="13" customWidth="1"/>
    <col min="11" max="11" width="12.7109375" bestFit="1" customWidth="1"/>
    <col min="12" max="12" width="61.85546875" customWidth="1"/>
    <col min="13" max="13" width="11" customWidth="1"/>
  </cols>
  <sheetData>
    <row r="1" spans="1:12" s="107" customFormat="1" ht="89.25" customHeight="1">
      <c r="A1" s="176" t="s">
        <v>828</v>
      </c>
      <c r="B1" s="181" t="s">
        <v>829</v>
      </c>
      <c r="C1" s="230" t="s">
        <v>830</v>
      </c>
      <c r="D1" s="230"/>
      <c r="E1" s="222" t="s">
        <v>831</v>
      </c>
      <c r="F1" s="222"/>
      <c r="G1" s="222"/>
      <c r="H1" s="222"/>
      <c r="I1" s="222"/>
      <c r="J1" s="181"/>
      <c r="K1" s="178" t="s">
        <v>811</v>
      </c>
      <c r="L1" s="181" t="s">
        <v>832</v>
      </c>
    </row>
    <row r="2" spans="1:12" ht="45">
      <c r="A2" s="90" t="s">
        <v>1</v>
      </c>
      <c r="B2" s="149" t="s">
        <v>2</v>
      </c>
      <c r="C2" s="149"/>
      <c r="D2" s="149"/>
      <c r="E2" s="90"/>
      <c r="F2" s="90"/>
      <c r="G2" s="90" t="s">
        <v>292</v>
      </c>
      <c r="H2" s="90" t="s">
        <v>7</v>
      </c>
      <c r="I2" s="90"/>
      <c r="J2" s="229" t="s">
        <v>10</v>
      </c>
    </row>
    <row r="3" spans="1:12">
      <c r="A3" s="90"/>
      <c r="B3" s="149"/>
      <c r="C3" s="149"/>
      <c r="D3" s="150" t="s">
        <v>3</v>
      </c>
      <c r="E3" s="94" t="s">
        <v>4</v>
      </c>
      <c r="F3" s="94" t="s">
        <v>5</v>
      </c>
      <c r="G3" s="90"/>
      <c r="H3" s="90" t="s">
        <v>8</v>
      </c>
      <c r="I3" s="90" t="s">
        <v>386</v>
      </c>
      <c r="J3" s="229"/>
    </row>
    <row r="4" spans="1:12" ht="15" customHeight="1">
      <c r="A4" s="9" t="s">
        <v>725</v>
      </c>
      <c r="B4" s="9" t="s">
        <v>726</v>
      </c>
      <c r="C4" s="9" t="s">
        <v>734</v>
      </c>
      <c r="D4" s="241" t="s">
        <v>832</v>
      </c>
      <c r="E4" s="241"/>
      <c r="F4" s="241"/>
      <c r="G4" s="241"/>
      <c r="H4" s="241"/>
      <c r="I4" s="241"/>
      <c r="J4" s="241"/>
      <c r="L4" s="164" t="s">
        <v>869</v>
      </c>
    </row>
    <row r="5" spans="1:12" ht="15" customHeight="1">
      <c r="A5" s="9" t="s">
        <v>725</v>
      </c>
      <c r="B5" s="9" t="s">
        <v>727</v>
      </c>
      <c r="C5" s="9" t="s">
        <v>734</v>
      </c>
      <c r="D5" s="204"/>
      <c r="E5" s="204"/>
      <c r="F5" s="204"/>
      <c r="G5" s="204"/>
      <c r="H5" s="204"/>
      <c r="I5" s="204"/>
      <c r="J5" s="204"/>
      <c r="L5" s="165" t="s">
        <v>862</v>
      </c>
    </row>
    <row r="6" spans="1:12" ht="15" customHeight="1">
      <c r="A6" s="9" t="s">
        <v>725</v>
      </c>
      <c r="B6" s="9" t="s">
        <v>728</v>
      </c>
      <c r="C6" s="9" t="s">
        <v>734</v>
      </c>
      <c r="D6" s="204"/>
      <c r="E6" s="204"/>
      <c r="F6" s="204"/>
      <c r="G6" s="204"/>
      <c r="H6" s="204"/>
      <c r="I6" s="204"/>
      <c r="J6" s="204"/>
      <c r="L6" s="165" t="s">
        <v>863</v>
      </c>
    </row>
    <row r="7" spans="1:12" ht="15" customHeight="1">
      <c r="A7" s="9" t="s">
        <v>725</v>
      </c>
      <c r="B7" s="9" t="s">
        <v>729</v>
      </c>
      <c r="C7" s="9" t="s">
        <v>734</v>
      </c>
      <c r="D7" s="204"/>
      <c r="E7" s="204"/>
      <c r="F7" s="204"/>
      <c r="G7" s="204"/>
      <c r="H7" s="204"/>
      <c r="I7" s="204"/>
      <c r="J7" s="204"/>
      <c r="L7" s="165" t="s">
        <v>864</v>
      </c>
    </row>
    <row r="8" spans="1:12" ht="15" customHeight="1">
      <c r="A8" s="9" t="s">
        <v>725</v>
      </c>
      <c r="B8" s="9" t="s">
        <v>730</v>
      </c>
      <c r="C8" s="9" t="s">
        <v>734</v>
      </c>
      <c r="D8" s="204"/>
      <c r="E8" s="204"/>
      <c r="F8" s="204"/>
      <c r="G8" s="204"/>
      <c r="H8" s="204"/>
      <c r="I8" s="204"/>
      <c r="J8" s="204"/>
      <c r="L8" s="165"/>
    </row>
    <row r="9" spans="1:12" ht="15" customHeight="1">
      <c r="A9" s="9" t="s">
        <v>725</v>
      </c>
      <c r="B9" s="9" t="s">
        <v>731</v>
      </c>
      <c r="C9" s="9" t="s">
        <v>734</v>
      </c>
      <c r="D9" s="204"/>
      <c r="E9" s="204"/>
      <c r="F9" s="204"/>
      <c r="G9" s="204"/>
      <c r="H9" s="204"/>
      <c r="I9" s="204"/>
      <c r="J9" s="204"/>
      <c r="L9" s="165" t="s">
        <v>865</v>
      </c>
    </row>
    <row r="10" spans="1:12" ht="15" customHeight="1">
      <c r="A10" s="9" t="s">
        <v>725</v>
      </c>
      <c r="B10" s="9" t="s">
        <v>732</v>
      </c>
      <c r="C10" s="9" t="s">
        <v>734</v>
      </c>
      <c r="D10" s="204"/>
      <c r="E10" s="204"/>
      <c r="F10" s="204"/>
      <c r="G10" s="204"/>
      <c r="H10" s="204"/>
      <c r="I10" s="204"/>
      <c r="J10" s="204"/>
      <c r="L10" s="165" t="s">
        <v>866</v>
      </c>
    </row>
    <row r="11" spans="1:12" ht="15" customHeight="1">
      <c r="A11" s="9" t="s">
        <v>725</v>
      </c>
      <c r="B11" s="9" t="s">
        <v>733</v>
      </c>
      <c r="C11" s="9" t="s">
        <v>734</v>
      </c>
      <c r="D11" s="204"/>
      <c r="E11" s="204"/>
      <c r="F11" s="204"/>
      <c r="G11" s="204"/>
      <c r="H11" s="204"/>
      <c r="I11" s="204"/>
      <c r="J11" s="204"/>
      <c r="L11" s="165" t="s">
        <v>867</v>
      </c>
    </row>
    <row r="12" spans="1:12" ht="15" customHeight="1">
      <c r="A12" s="9" t="s">
        <v>735</v>
      </c>
      <c r="B12" s="9" t="s">
        <v>736</v>
      </c>
      <c r="C12" s="9" t="s">
        <v>734</v>
      </c>
      <c r="D12" s="204"/>
      <c r="E12" s="204"/>
      <c r="F12" s="204"/>
      <c r="G12" s="204"/>
      <c r="H12" s="204"/>
      <c r="I12" s="204"/>
      <c r="J12" s="204"/>
      <c r="L12" s="165" t="s">
        <v>868</v>
      </c>
    </row>
    <row r="13" spans="1:12" ht="15" customHeight="1">
      <c r="A13" s="9" t="s">
        <v>735</v>
      </c>
      <c r="B13" s="9" t="s">
        <v>737</v>
      </c>
      <c r="C13" s="9" t="s">
        <v>734</v>
      </c>
      <c r="D13" s="204"/>
      <c r="E13" s="204"/>
      <c r="F13" s="204"/>
      <c r="G13" s="204"/>
      <c r="H13" s="204"/>
      <c r="I13" s="204"/>
      <c r="J13" s="204"/>
    </row>
    <row r="14" spans="1:12" ht="15" customHeight="1">
      <c r="A14" s="9" t="s">
        <v>735</v>
      </c>
      <c r="B14" s="9" t="s">
        <v>738</v>
      </c>
      <c r="C14" s="9" t="s">
        <v>734</v>
      </c>
      <c r="D14" s="204"/>
      <c r="E14" s="204"/>
      <c r="F14" s="204"/>
      <c r="G14" s="204"/>
      <c r="H14" s="204"/>
      <c r="I14" s="204"/>
      <c r="J14" s="204"/>
    </row>
    <row r="15" spans="1:12" ht="15" customHeight="1">
      <c r="A15" s="9" t="s">
        <v>735</v>
      </c>
      <c r="B15" s="9" t="s">
        <v>739</v>
      </c>
      <c r="C15" s="9" t="s">
        <v>734</v>
      </c>
      <c r="D15" s="204"/>
      <c r="E15" s="204"/>
      <c r="F15" s="204"/>
      <c r="G15" s="204"/>
      <c r="H15" s="204"/>
      <c r="I15" s="204"/>
      <c r="J15" s="204"/>
    </row>
    <row r="16" spans="1:12" ht="15" customHeight="1">
      <c r="A16" s="9" t="s">
        <v>735</v>
      </c>
      <c r="B16" s="9" t="s">
        <v>740</v>
      </c>
      <c r="C16" s="9" t="s">
        <v>734</v>
      </c>
      <c r="D16" s="204"/>
      <c r="E16" s="204"/>
      <c r="F16" s="204"/>
      <c r="G16" s="204"/>
      <c r="H16" s="204"/>
      <c r="I16" s="204"/>
      <c r="J16" s="204"/>
    </row>
    <row r="17" spans="1:10" ht="15" customHeight="1">
      <c r="A17" s="9" t="s">
        <v>735</v>
      </c>
      <c r="B17" s="9" t="s">
        <v>741</v>
      </c>
      <c r="C17" s="9" t="s">
        <v>734</v>
      </c>
      <c r="D17" s="204"/>
      <c r="E17" s="204"/>
      <c r="F17" s="204"/>
      <c r="G17" s="204"/>
      <c r="H17" s="204"/>
      <c r="I17" s="204"/>
      <c r="J17" s="204"/>
    </row>
    <row r="18" spans="1:10" ht="15" customHeight="1">
      <c r="A18" s="9" t="s">
        <v>735</v>
      </c>
      <c r="B18" s="9" t="s">
        <v>742</v>
      </c>
      <c r="C18" s="9" t="s">
        <v>734</v>
      </c>
      <c r="D18" s="204"/>
      <c r="E18" s="204"/>
      <c r="F18" s="204"/>
      <c r="G18" s="204"/>
      <c r="H18" s="204"/>
      <c r="I18" s="204"/>
      <c r="J18" s="204"/>
    </row>
    <row r="19" spans="1:10">
      <c r="A19" s="9" t="s">
        <v>735</v>
      </c>
      <c r="B19" s="9" t="s">
        <v>743</v>
      </c>
      <c r="C19" s="9" t="s">
        <v>734</v>
      </c>
    </row>
    <row r="20" spans="1:10">
      <c r="A20" s="9" t="s">
        <v>735</v>
      </c>
      <c r="B20" s="9" t="s">
        <v>744</v>
      </c>
      <c r="C20" s="9" t="s">
        <v>734</v>
      </c>
    </row>
    <row r="21" spans="1:10" ht="15" customHeight="1">
      <c r="A21" s="9" t="s">
        <v>745</v>
      </c>
      <c r="B21" s="9" t="s">
        <v>746</v>
      </c>
      <c r="C21" s="9" t="s">
        <v>734</v>
      </c>
      <c r="D21" s="221"/>
      <c r="E21" s="221"/>
      <c r="F21" s="221"/>
      <c r="G21" s="221"/>
      <c r="H21" s="221"/>
      <c r="I21" s="221"/>
      <c r="J21" s="221"/>
    </row>
    <row r="22" spans="1:10">
      <c r="A22" s="9" t="s">
        <v>745</v>
      </c>
      <c r="B22" s="9" t="s">
        <v>747</v>
      </c>
      <c r="C22" s="9" t="s">
        <v>734</v>
      </c>
      <c r="D22" s="221"/>
      <c r="E22" s="221"/>
      <c r="F22" s="221"/>
      <c r="G22" s="221"/>
      <c r="H22" s="221"/>
      <c r="I22" s="221"/>
      <c r="J22" s="221"/>
    </row>
    <row r="23" spans="1:10">
      <c r="A23" s="9" t="s">
        <v>745</v>
      </c>
      <c r="B23" s="9"/>
      <c r="C23" s="9" t="s">
        <v>734</v>
      </c>
      <c r="D23" s="221"/>
      <c r="E23" s="221"/>
      <c r="F23" s="221"/>
      <c r="G23" s="221"/>
      <c r="H23" s="221"/>
      <c r="I23" s="221"/>
      <c r="J23" s="221"/>
    </row>
    <row r="24" spans="1:10">
      <c r="A24" s="9" t="s">
        <v>745</v>
      </c>
      <c r="B24" s="9" t="s">
        <v>748</v>
      </c>
      <c r="C24" s="9" t="s">
        <v>734</v>
      </c>
      <c r="D24" s="221"/>
      <c r="E24" s="221"/>
      <c r="F24" s="221"/>
      <c r="G24" s="221"/>
      <c r="H24" s="221"/>
      <c r="I24" s="221"/>
      <c r="J24" s="221"/>
    </row>
    <row r="25" spans="1:10">
      <c r="A25" s="9" t="s">
        <v>745</v>
      </c>
      <c r="B25" s="9" t="s">
        <v>749</v>
      </c>
      <c r="C25" s="9" t="s">
        <v>734</v>
      </c>
      <c r="D25" s="221"/>
      <c r="E25" s="221"/>
      <c r="F25" s="221"/>
      <c r="G25" s="221"/>
      <c r="H25" s="221"/>
      <c r="I25" s="221"/>
      <c r="J25" s="221"/>
    </row>
    <row r="26" spans="1:10">
      <c r="A26" s="9" t="s">
        <v>745</v>
      </c>
      <c r="B26" s="9" t="s">
        <v>750</v>
      </c>
      <c r="C26" s="9" t="s">
        <v>734</v>
      </c>
      <c r="D26" s="221"/>
      <c r="E26" s="221"/>
      <c r="F26" s="221"/>
      <c r="G26" s="221"/>
      <c r="H26" s="221"/>
      <c r="I26" s="221"/>
      <c r="J26" s="221"/>
    </row>
    <row r="27" spans="1:10">
      <c r="A27" s="9" t="s">
        <v>745</v>
      </c>
      <c r="B27" s="9"/>
      <c r="C27" s="9" t="s">
        <v>734</v>
      </c>
      <c r="D27" s="221"/>
      <c r="E27" s="221"/>
      <c r="F27" s="221"/>
      <c r="G27" s="221"/>
      <c r="H27" s="221"/>
      <c r="I27" s="221"/>
      <c r="J27" s="221"/>
    </row>
    <row r="28" spans="1:10">
      <c r="A28" s="9" t="s">
        <v>745</v>
      </c>
      <c r="B28" s="9" t="s">
        <v>751</v>
      </c>
      <c r="C28" s="9" t="s">
        <v>734</v>
      </c>
      <c r="D28" s="221"/>
      <c r="E28" s="221"/>
      <c r="F28" s="221"/>
      <c r="G28" s="221"/>
      <c r="H28" s="221"/>
      <c r="I28" s="221"/>
      <c r="J28" s="221"/>
    </row>
    <row r="29" spans="1:10">
      <c r="A29" s="9" t="s">
        <v>745</v>
      </c>
      <c r="B29" s="9" t="s">
        <v>752</v>
      </c>
      <c r="C29" s="9" t="s">
        <v>734</v>
      </c>
      <c r="D29" s="221"/>
      <c r="E29" s="221"/>
      <c r="F29" s="221"/>
      <c r="G29" s="221"/>
      <c r="H29" s="221"/>
      <c r="I29" s="221"/>
      <c r="J29" s="221"/>
    </row>
    <row r="30" spans="1:10">
      <c r="A30" s="9" t="s">
        <v>745</v>
      </c>
      <c r="B30" s="9"/>
      <c r="C30" s="9" t="s">
        <v>734</v>
      </c>
      <c r="D30" s="221"/>
      <c r="E30" s="221"/>
      <c r="F30" s="221"/>
      <c r="G30" s="221"/>
      <c r="H30" s="221"/>
      <c r="I30" s="221"/>
      <c r="J30" s="221"/>
    </row>
    <row r="31" spans="1:10">
      <c r="A31" s="9" t="s">
        <v>745</v>
      </c>
      <c r="B31" s="9" t="s">
        <v>753</v>
      </c>
      <c r="C31" s="9" t="s">
        <v>734</v>
      </c>
      <c r="D31" s="221"/>
      <c r="E31" s="221"/>
      <c r="F31" s="221"/>
      <c r="G31" s="221"/>
      <c r="H31" s="221"/>
      <c r="I31" s="221"/>
      <c r="J31" s="221"/>
    </row>
    <row r="32" spans="1:10">
      <c r="A32" s="9" t="s">
        <v>745</v>
      </c>
      <c r="B32" s="9" t="s">
        <v>752</v>
      </c>
      <c r="C32" s="9" t="s">
        <v>734</v>
      </c>
      <c r="D32" s="221"/>
      <c r="E32" s="221"/>
      <c r="F32" s="221"/>
      <c r="G32" s="221"/>
      <c r="H32" s="221"/>
      <c r="I32" s="221"/>
      <c r="J32" s="221"/>
    </row>
    <row r="33" spans="1:12">
      <c r="A33" s="9" t="s">
        <v>745</v>
      </c>
      <c r="B33" s="9"/>
      <c r="C33" s="9" t="s">
        <v>734</v>
      </c>
      <c r="D33" s="221"/>
      <c r="E33" s="221"/>
      <c r="F33" s="221"/>
      <c r="G33" s="221"/>
      <c r="H33" s="221"/>
      <c r="I33" s="221"/>
      <c r="J33" s="221"/>
    </row>
    <row r="34" spans="1:12">
      <c r="A34" s="9" t="s">
        <v>745</v>
      </c>
      <c r="B34" s="9" t="s">
        <v>753</v>
      </c>
      <c r="C34" s="9" t="s">
        <v>734</v>
      </c>
      <c r="D34" s="221"/>
      <c r="E34" s="221"/>
      <c r="F34" s="221"/>
      <c r="G34" s="221"/>
      <c r="H34" s="221"/>
      <c r="I34" s="221"/>
      <c r="J34" s="221"/>
    </row>
    <row r="35" spans="1:12">
      <c r="A35" s="9" t="s">
        <v>745</v>
      </c>
      <c r="B35" s="9" t="s">
        <v>754</v>
      </c>
      <c r="C35" s="9" t="s">
        <v>734</v>
      </c>
      <c r="D35" s="221"/>
      <c r="E35" s="221"/>
      <c r="F35" s="221"/>
      <c r="G35" s="221"/>
      <c r="H35" s="221"/>
      <c r="I35" s="221"/>
      <c r="J35" s="221"/>
    </row>
    <row r="36" spans="1:12">
      <c r="A36" s="9" t="s">
        <v>745</v>
      </c>
      <c r="B36" s="9"/>
      <c r="C36" s="9" t="s">
        <v>734</v>
      </c>
      <c r="D36" s="221"/>
      <c r="E36" s="221"/>
      <c r="F36" s="221"/>
      <c r="G36" s="221"/>
      <c r="H36" s="221"/>
      <c r="I36" s="221"/>
      <c r="J36" s="221"/>
    </row>
    <row r="37" spans="1:12">
      <c r="A37" s="9" t="s">
        <v>745</v>
      </c>
      <c r="B37" s="9" t="s">
        <v>755</v>
      </c>
      <c r="C37" s="9" t="s">
        <v>734</v>
      </c>
    </row>
    <row r="38" spans="1:12">
      <c r="A38" s="9" t="s">
        <v>745</v>
      </c>
      <c r="B38" s="9" t="s">
        <v>757</v>
      </c>
      <c r="C38" s="9" t="s">
        <v>734</v>
      </c>
    </row>
    <row r="39" spans="1:12">
      <c r="A39" s="9" t="s">
        <v>745</v>
      </c>
      <c r="B39" s="9"/>
      <c r="C39" s="9" t="s">
        <v>734</v>
      </c>
    </row>
    <row r="40" spans="1:12">
      <c r="A40" s="9" t="s">
        <v>745</v>
      </c>
      <c r="B40" s="9" t="s">
        <v>756</v>
      </c>
      <c r="C40" s="9" t="s">
        <v>734</v>
      </c>
    </row>
    <row r="41" spans="1:12">
      <c r="A41" s="9" t="s">
        <v>745</v>
      </c>
      <c r="B41" s="9" t="s">
        <v>758</v>
      </c>
      <c r="C41" s="9" t="s">
        <v>734</v>
      </c>
    </row>
    <row r="42" spans="1:12">
      <c r="A42" s="9" t="s">
        <v>745</v>
      </c>
      <c r="B42" s="9"/>
      <c r="C42" s="9" t="s">
        <v>734</v>
      </c>
    </row>
    <row r="43" spans="1:12">
      <c r="A43" s="9" t="s">
        <v>745</v>
      </c>
      <c r="B43" s="9" t="s">
        <v>759</v>
      </c>
      <c r="C43" s="9" t="s">
        <v>734</v>
      </c>
    </row>
    <row r="44" spans="1:12">
      <c r="K44" s="158"/>
    </row>
    <row r="45" spans="1:12" s="107" customFormat="1" ht="89.25" customHeight="1">
      <c r="A45" s="176" t="s">
        <v>828</v>
      </c>
      <c r="B45" s="181" t="s">
        <v>829</v>
      </c>
      <c r="C45" s="230" t="s">
        <v>830</v>
      </c>
      <c r="D45" s="230"/>
      <c r="E45" s="222" t="s">
        <v>831</v>
      </c>
      <c r="F45" s="222"/>
      <c r="G45" s="222"/>
      <c r="H45" s="222"/>
      <c r="I45" s="222"/>
      <c r="J45" s="181"/>
      <c r="K45" s="178" t="s">
        <v>811</v>
      </c>
      <c r="L45" s="181" t="s">
        <v>832</v>
      </c>
    </row>
    <row r="63" ht="15" customHeight="1"/>
    <row r="101" spans="1:2">
      <c r="A101" s="42"/>
      <c r="B101" s="42"/>
    </row>
  </sheetData>
  <sheetProtection algorithmName="SHA-512" hashValue="OzbJUIVfAXTB4hXwT8QU52AmVbYw8iLWm6Pg1v7+OfVbm4dMH2Mg+3lXYj5gOpHgHIqblfsVXSRxriqO/cQdJQ==" saltValue="gKJjgwjWM1lRX+zH2M8e1A==" spinCount="100000" sheet="1" objects="1" scenarios="1"/>
  <mergeCells count="22">
    <mergeCell ref="C45:D45"/>
    <mergeCell ref="E45:I45"/>
    <mergeCell ref="D32:J32"/>
    <mergeCell ref="D33:J33"/>
    <mergeCell ref="D34:J34"/>
    <mergeCell ref="D35:J35"/>
    <mergeCell ref="D36:J36"/>
    <mergeCell ref="D27:J27"/>
    <mergeCell ref="D28:J28"/>
    <mergeCell ref="D29:J29"/>
    <mergeCell ref="D30:J30"/>
    <mergeCell ref="D31:J31"/>
    <mergeCell ref="D22:J22"/>
    <mergeCell ref="D23:J23"/>
    <mergeCell ref="D24:J24"/>
    <mergeCell ref="D25:J25"/>
    <mergeCell ref="D26:J26"/>
    <mergeCell ref="J2:J3"/>
    <mergeCell ref="D4:J18"/>
    <mergeCell ref="C1:D1"/>
    <mergeCell ref="E1:I1"/>
    <mergeCell ref="D21:J21"/>
  </mergeCells>
  <phoneticPr fontId="0" type="noConversion"/>
  <hyperlinks>
    <hyperlink ref="L1" r:id="rId1" tooltip="Прогоны на сайте завода" display="прогоны на сайте завода"/>
    <hyperlink ref="L1" r:id="rId2" tooltip="Прогоны на сайте завода"/>
    <hyperlink ref="K1" location="'ВСЕ ЖБИ'!A1" display="Все ЖБИ"/>
    <hyperlink ref="A1" r:id="rId3"/>
    <hyperlink ref="B1" r:id="rId4"/>
    <hyperlink ref="D4" r:id="rId5" tooltip="Прогоны на сайте завода" display="прогоны на сайте завода"/>
    <hyperlink ref="L45" r:id="rId6" tooltip="Прогоны на сайте завода"/>
    <hyperlink ref="K45" location="'ВСЕ ЖБИ'!A1" display="Все ЖБИ"/>
    <hyperlink ref="A45" r:id="rId7"/>
    <hyperlink ref="B45" r:id="rId8"/>
  </hyperlinks>
  <pageMargins left="0.7" right="0.7" top="0.75" bottom="0.75" header="0.3" footer="0.3"/>
  <pageSetup paperSize="9" orientation="portrait" r:id="rId9"/>
  <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50"/>
  <sheetViews>
    <sheetView zoomScale="85" zoomScaleNormal="85" workbookViewId="0">
      <selection activeCell="K1" sqref="K1"/>
    </sheetView>
  </sheetViews>
  <sheetFormatPr defaultRowHeight="15"/>
  <cols>
    <col min="1" max="1" width="31" customWidth="1"/>
    <col min="2" max="2" width="22.42578125" customWidth="1"/>
    <col min="3" max="3" width="29.7109375" style="74" bestFit="1" customWidth="1"/>
    <col min="4" max="4" width="6" customWidth="1"/>
    <col min="5" max="5" width="5.140625" customWidth="1"/>
    <col min="6" max="6" width="5.28515625" customWidth="1"/>
    <col min="7" max="7" width="13.28515625" customWidth="1"/>
    <col min="8" max="8" width="6.7109375" customWidth="1"/>
    <col min="9" max="9" width="7.28515625" customWidth="1"/>
    <col min="10" max="10" width="5.7109375" customWidth="1"/>
    <col min="11" max="11" width="15.5703125" customWidth="1"/>
    <col min="12" max="12" width="29.42578125" customWidth="1"/>
    <col min="13" max="13" width="12.140625" customWidth="1"/>
    <col min="14" max="14" width="13" customWidth="1"/>
    <col min="18" max="18" width="35.7109375" customWidth="1"/>
    <col min="19" max="19" width="9.7109375" customWidth="1"/>
    <col min="21" max="21" width="11" customWidth="1"/>
  </cols>
  <sheetData>
    <row r="1" spans="1:12" s="107" customFormat="1" ht="90.75" customHeight="1">
      <c r="A1" s="176" t="s">
        <v>828</v>
      </c>
      <c r="B1" s="181" t="s">
        <v>829</v>
      </c>
      <c r="C1" s="189" t="s">
        <v>830</v>
      </c>
      <c r="D1" s="181"/>
      <c r="E1" s="222" t="s">
        <v>831</v>
      </c>
      <c r="F1" s="222"/>
      <c r="G1" s="222"/>
      <c r="H1" s="222"/>
      <c r="I1" s="181"/>
      <c r="J1" s="181"/>
      <c r="K1" s="178" t="s">
        <v>811</v>
      </c>
      <c r="L1" s="188" t="s">
        <v>839</v>
      </c>
    </row>
    <row r="2" spans="1:12">
      <c r="A2" s="229" t="s">
        <v>1</v>
      </c>
      <c r="B2" s="229" t="s">
        <v>2</v>
      </c>
      <c r="C2" s="67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</row>
    <row r="3" spans="1:12" ht="30">
      <c r="A3" s="229"/>
      <c r="B3" s="229"/>
      <c r="C3" s="67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103</v>
      </c>
      <c r="J3" s="229"/>
    </row>
    <row r="4" spans="1:12">
      <c r="A4" s="19" t="s">
        <v>78</v>
      </c>
      <c r="B4" s="21" t="s">
        <v>79</v>
      </c>
      <c r="C4" s="21" t="s">
        <v>805</v>
      </c>
      <c r="D4" s="17">
        <v>1180</v>
      </c>
      <c r="E4" s="30">
        <v>1000</v>
      </c>
      <c r="F4" s="30">
        <v>300</v>
      </c>
      <c r="G4" s="19" t="s">
        <v>381</v>
      </c>
      <c r="H4" s="17">
        <v>0.26</v>
      </c>
      <c r="I4" s="17">
        <v>2.66</v>
      </c>
      <c r="J4" s="17">
        <v>0.65</v>
      </c>
      <c r="K4" s="7"/>
    </row>
    <row r="5" spans="1:12">
      <c r="A5" s="19" t="s">
        <v>78</v>
      </c>
      <c r="B5" s="21" t="s">
        <v>80</v>
      </c>
      <c r="C5" s="21" t="s">
        <v>805</v>
      </c>
      <c r="D5" s="17">
        <v>2380</v>
      </c>
      <c r="E5" s="30">
        <v>1000</v>
      </c>
      <c r="F5" s="30">
        <v>300</v>
      </c>
      <c r="G5" s="19" t="s">
        <v>381</v>
      </c>
      <c r="H5" s="17">
        <v>0.55000000000000004</v>
      </c>
      <c r="I5" s="17">
        <v>5.34</v>
      </c>
      <c r="J5" s="17">
        <v>1.38</v>
      </c>
      <c r="K5" s="7"/>
    </row>
    <row r="6" spans="1:12">
      <c r="A6" s="19" t="s">
        <v>78</v>
      </c>
      <c r="B6" s="21" t="s">
        <v>81</v>
      </c>
      <c r="C6" s="21" t="s">
        <v>805</v>
      </c>
      <c r="D6" s="17">
        <v>1180</v>
      </c>
      <c r="E6" s="30">
        <v>1200</v>
      </c>
      <c r="F6" s="30">
        <v>300</v>
      </c>
      <c r="G6" s="19" t="s">
        <v>381</v>
      </c>
      <c r="H6" s="17">
        <v>0.31</v>
      </c>
      <c r="I6" s="17">
        <v>5.09</v>
      </c>
      <c r="J6" s="17">
        <v>0.78</v>
      </c>
      <c r="K6" s="7"/>
    </row>
    <row r="7" spans="1:12">
      <c r="A7" s="19" t="s">
        <v>78</v>
      </c>
      <c r="B7" s="21" t="s">
        <v>82</v>
      </c>
      <c r="C7" s="21" t="s">
        <v>805</v>
      </c>
      <c r="D7" s="17">
        <v>2380</v>
      </c>
      <c r="E7" s="30">
        <v>1200</v>
      </c>
      <c r="F7" s="30">
        <v>300</v>
      </c>
      <c r="G7" s="19" t="s">
        <v>381</v>
      </c>
      <c r="H7" s="17">
        <v>0.65</v>
      </c>
      <c r="I7" s="17">
        <v>10.199999999999999</v>
      </c>
      <c r="J7" s="17">
        <v>1.63</v>
      </c>
      <c r="K7" s="7"/>
    </row>
    <row r="8" spans="1:12">
      <c r="A8" s="19" t="s">
        <v>78</v>
      </c>
      <c r="B8" s="21" t="s">
        <v>83</v>
      </c>
      <c r="C8" s="21" t="s">
        <v>805</v>
      </c>
      <c r="D8" s="17">
        <v>780</v>
      </c>
      <c r="E8" s="30">
        <v>1400</v>
      </c>
      <c r="F8" s="30">
        <v>300</v>
      </c>
      <c r="G8" s="19" t="s">
        <v>381</v>
      </c>
      <c r="H8" s="17">
        <v>0.23</v>
      </c>
      <c r="I8" s="17">
        <v>4.78</v>
      </c>
      <c r="J8" s="17">
        <v>0.57999999999999996</v>
      </c>
      <c r="K8" s="7"/>
    </row>
    <row r="9" spans="1:12" ht="15.75">
      <c r="A9" s="19" t="s">
        <v>78</v>
      </c>
      <c r="B9" s="21" t="s">
        <v>84</v>
      </c>
      <c r="C9" s="21" t="s">
        <v>805</v>
      </c>
      <c r="D9" s="17">
        <v>1180</v>
      </c>
      <c r="E9" s="30">
        <v>1400</v>
      </c>
      <c r="F9" s="30">
        <v>300</v>
      </c>
      <c r="G9" s="19" t="s">
        <v>381</v>
      </c>
      <c r="H9" s="17">
        <v>0.36</v>
      </c>
      <c r="I9" s="17">
        <v>7.18</v>
      </c>
      <c r="J9" s="17">
        <v>0.91</v>
      </c>
      <c r="K9" s="193"/>
      <c r="L9" s="173" t="s">
        <v>631</v>
      </c>
    </row>
    <row r="10" spans="1:12" ht="15.75">
      <c r="A10" s="19" t="s">
        <v>78</v>
      </c>
      <c r="B10" s="21" t="s">
        <v>85</v>
      </c>
      <c r="C10" s="21" t="s">
        <v>805</v>
      </c>
      <c r="D10" s="17">
        <v>2380</v>
      </c>
      <c r="E10" s="30">
        <v>1400</v>
      </c>
      <c r="F10" s="30">
        <v>300</v>
      </c>
      <c r="G10" s="19" t="s">
        <v>381</v>
      </c>
      <c r="H10" s="17">
        <v>0.76</v>
      </c>
      <c r="I10" s="17">
        <v>15.12</v>
      </c>
      <c r="J10" s="17">
        <v>1.9</v>
      </c>
      <c r="K10" s="194"/>
      <c r="L10" s="174" t="s">
        <v>632</v>
      </c>
    </row>
    <row r="11" spans="1:12" ht="15.75">
      <c r="A11" s="19" t="s">
        <v>78</v>
      </c>
      <c r="B11" s="21" t="s">
        <v>86</v>
      </c>
      <c r="C11" s="21" t="s">
        <v>805</v>
      </c>
      <c r="D11" s="17">
        <v>780</v>
      </c>
      <c r="E11" s="30">
        <v>1600</v>
      </c>
      <c r="F11" s="30">
        <v>300</v>
      </c>
      <c r="G11" s="19" t="s">
        <v>381</v>
      </c>
      <c r="H11" s="17">
        <v>0.26</v>
      </c>
      <c r="I11" s="17">
        <v>7.02</v>
      </c>
      <c r="J11" s="17">
        <v>0.65</v>
      </c>
      <c r="K11" s="194"/>
      <c r="L11" s="174" t="s">
        <v>633</v>
      </c>
    </row>
    <row r="12" spans="1:12" ht="15.75">
      <c r="A12" s="19" t="s">
        <v>78</v>
      </c>
      <c r="B12" s="21" t="s">
        <v>87</v>
      </c>
      <c r="C12" s="21" t="s">
        <v>805</v>
      </c>
      <c r="D12" s="17">
        <v>1180</v>
      </c>
      <c r="E12" s="30">
        <v>1600</v>
      </c>
      <c r="F12" s="30">
        <v>300</v>
      </c>
      <c r="G12" s="19" t="s">
        <v>381</v>
      </c>
      <c r="H12" s="17">
        <v>0.41</v>
      </c>
      <c r="I12" s="17">
        <v>10.55</v>
      </c>
      <c r="J12" s="17">
        <v>1.03</v>
      </c>
      <c r="K12" s="194"/>
      <c r="L12" s="174" t="s">
        <v>634</v>
      </c>
    </row>
    <row r="13" spans="1:12" ht="15.75">
      <c r="A13" s="19" t="s">
        <v>78</v>
      </c>
      <c r="B13" s="21" t="s">
        <v>88</v>
      </c>
      <c r="C13" s="21" t="s">
        <v>805</v>
      </c>
      <c r="D13" s="17">
        <v>2380</v>
      </c>
      <c r="E13" s="30">
        <v>1600</v>
      </c>
      <c r="F13" s="30">
        <v>300</v>
      </c>
      <c r="G13" s="19" t="s">
        <v>381</v>
      </c>
      <c r="H13" s="17">
        <v>0.86</v>
      </c>
      <c r="I13" s="17">
        <v>21.13</v>
      </c>
      <c r="J13" s="17">
        <v>2.15</v>
      </c>
      <c r="K13" s="194"/>
      <c r="L13" s="174" t="s">
        <v>635</v>
      </c>
    </row>
    <row r="14" spans="1:12" ht="15.75">
      <c r="A14" s="19" t="s">
        <v>78</v>
      </c>
      <c r="B14" s="21" t="s">
        <v>89</v>
      </c>
      <c r="C14" s="21" t="s">
        <v>805</v>
      </c>
      <c r="D14" s="17">
        <v>780</v>
      </c>
      <c r="E14" s="30">
        <v>2000</v>
      </c>
      <c r="F14" s="30">
        <v>500</v>
      </c>
      <c r="G14" s="19" t="s">
        <v>381</v>
      </c>
      <c r="H14" s="17">
        <v>0.5</v>
      </c>
      <c r="I14" s="17">
        <v>6.57</v>
      </c>
      <c r="J14" s="17">
        <v>1.25</v>
      </c>
      <c r="K14" s="194"/>
      <c r="L14" s="174" t="s">
        <v>636</v>
      </c>
    </row>
    <row r="15" spans="1:12" ht="15.75">
      <c r="A15" s="19" t="s">
        <v>78</v>
      </c>
      <c r="B15" s="21" t="s">
        <v>90</v>
      </c>
      <c r="C15" s="21" t="s">
        <v>805</v>
      </c>
      <c r="D15" s="17">
        <v>1180</v>
      </c>
      <c r="E15" s="30">
        <v>2000</v>
      </c>
      <c r="F15" s="30">
        <v>500</v>
      </c>
      <c r="G15" s="19" t="s">
        <v>381</v>
      </c>
      <c r="H15" s="17">
        <v>0.78</v>
      </c>
      <c r="I15" s="17">
        <v>10.02</v>
      </c>
      <c r="J15" s="17">
        <v>1.95</v>
      </c>
      <c r="K15" s="194"/>
      <c r="L15" s="174" t="s">
        <v>637</v>
      </c>
    </row>
    <row r="16" spans="1:12" ht="15.75">
      <c r="A16" s="19" t="s">
        <v>78</v>
      </c>
      <c r="B16" s="21" t="s">
        <v>92</v>
      </c>
      <c r="C16" s="21" t="s">
        <v>805</v>
      </c>
      <c r="D16" s="17">
        <v>780</v>
      </c>
      <c r="E16" s="30">
        <v>2400</v>
      </c>
      <c r="F16" s="30">
        <v>500</v>
      </c>
      <c r="G16" s="19" t="s">
        <v>381</v>
      </c>
      <c r="H16" s="17">
        <v>0.57999999999999996</v>
      </c>
      <c r="I16" s="17">
        <v>11.52</v>
      </c>
      <c r="J16" s="17">
        <v>1.45</v>
      </c>
      <c r="K16" s="195"/>
      <c r="L16" s="175" t="s">
        <v>638</v>
      </c>
    </row>
    <row r="17" spans="1:12">
      <c r="A17" s="19" t="s">
        <v>78</v>
      </c>
      <c r="B17" s="21" t="s">
        <v>91</v>
      </c>
      <c r="C17" s="21" t="s">
        <v>805</v>
      </c>
      <c r="D17" s="17">
        <v>1180</v>
      </c>
      <c r="E17" s="30">
        <v>2400</v>
      </c>
      <c r="F17" s="30">
        <v>500</v>
      </c>
      <c r="G17" s="19" t="s">
        <v>381</v>
      </c>
      <c r="H17" s="17">
        <v>0.91</v>
      </c>
      <c r="I17" s="17">
        <v>17.440000000000001</v>
      </c>
      <c r="J17" s="17">
        <v>2.2999999999999998</v>
      </c>
      <c r="K17" s="7"/>
    </row>
    <row r="18" spans="1:12">
      <c r="A18" s="19" t="s">
        <v>78</v>
      </c>
      <c r="B18" s="21" t="s">
        <v>93</v>
      </c>
      <c r="C18" s="21" t="s">
        <v>805</v>
      </c>
      <c r="D18" s="17">
        <v>780</v>
      </c>
      <c r="E18" s="30">
        <v>2800</v>
      </c>
      <c r="F18" s="30">
        <v>500</v>
      </c>
      <c r="G18" s="19" t="s">
        <v>41</v>
      </c>
      <c r="H18" s="17">
        <v>0.72</v>
      </c>
      <c r="I18" s="17">
        <v>16.72</v>
      </c>
      <c r="J18" s="17">
        <v>1.8</v>
      </c>
      <c r="K18" s="7"/>
    </row>
    <row r="19" spans="1:12" s="107" customFormat="1">
      <c r="A19" s="19" t="s">
        <v>78</v>
      </c>
      <c r="B19" s="24" t="s">
        <v>94</v>
      </c>
      <c r="C19" s="21" t="s">
        <v>805</v>
      </c>
      <c r="D19" s="25">
        <v>1180</v>
      </c>
      <c r="E19" s="30">
        <v>2800</v>
      </c>
      <c r="F19" s="30">
        <v>500</v>
      </c>
      <c r="G19" s="19" t="s">
        <v>41</v>
      </c>
      <c r="H19" s="23">
        <v>1.1299999999999999</v>
      </c>
      <c r="I19" s="23">
        <v>24.8</v>
      </c>
      <c r="J19" s="23">
        <v>2.82</v>
      </c>
      <c r="K19"/>
    </row>
    <row r="20" spans="1:12" s="107" customFormat="1">
      <c r="A20" s="57" t="s">
        <v>485</v>
      </c>
      <c r="B20" s="19" t="s">
        <v>486</v>
      </c>
      <c r="C20" s="19" t="s">
        <v>786</v>
      </c>
      <c r="D20" s="125">
        <v>1250</v>
      </c>
      <c r="E20" s="125">
        <v>1500</v>
      </c>
      <c r="F20" s="125">
        <v>200</v>
      </c>
      <c r="G20" s="57" t="s">
        <v>490</v>
      </c>
      <c r="H20" s="125">
        <v>0.38</v>
      </c>
      <c r="I20" s="125">
        <v>20</v>
      </c>
      <c r="J20" s="38">
        <f>H20*2.5</f>
        <v>0.95</v>
      </c>
    </row>
    <row r="21" spans="1:12" s="107" customFormat="1">
      <c r="A21" s="57" t="s">
        <v>485</v>
      </c>
      <c r="B21" s="19" t="s">
        <v>487</v>
      </c>
      <c r="C21" s="19" t="s">
        <v>786</v>
      </c>
      <c r="D21" s="125">
        <v>1250</v>
      </c>
      <c r="E21" s="125">
        <v>2010</v>
      </c>
      <c r="F21" s="125">
        <v>200</v>
      </c>
      <c r="G21" s="57" t="s">
        <v>490</v>
      </c>
      <c r="H21" s="125">
        <v>0.5</v>
      </c>
      <c r="I21" s="125">
        <v>25</v>
      </c>
      <c r="J21" s="38">
        <f t="shared" ref="J21:J27" si="0">H21*2.5</f>
        <v>1.25</v>
      </c>
    </row>
    <row r="22" spans="1:12" s="107" customFormat="1">
      <c r="A22" s="57" t="s">
        <v>485</v>
      </c>
      <c r="B22" s="19" t="s">
        <v>488</v>
      </c>
      <c r="C22" s="19" t="s">
        <v>786</v>
      </c>
      <c r="D22" s="106">
        <v>1250</v>
      </c>
      <c r="E22" s="106">
        <v>2510</v>
      </c>
      <c r="F22" s="106">
        <v>200</v>
      </c>
      <c r="G22" s="57" t="s">
        <v>490</v>
      </c>
      <c r="H22" s="106">
        <v>0.63</v>
      </c>
      <c r="I22" s="106">
        <v>30</v>
      </c>
      <c r="J22" s="38">
        <f t="shared" si="0"/>
        <v>1.575</v>
      </c>
    </row>
    <row r="23" spans="1:12" s="107" customFormat="1">
      <c r="A23" s="57" t="s">
        <v>485</v>
      </c>
      <c r="B23" s="34" t="s">
        <v>489</v>
      </c>
      <c r="C23" s="19" t="s">
        <v>786</v>
      </c>
      <c r="D23" s="106">
        <v>1500</v>
      </c>
      <c r="E23" s="106">
        <v>1500</v>
      </c>
      <c r="F23" s="106">
        <v>200</v>
      </c>
      <c r="G23" s="57" t="s">
        <v>490</v>
      </c>
      <c r="H23" s="106">
        <v>0.45</v>
      </c>
      <c r="I23" s="106">
        <v>24.4</v>
      </c>
      <c r="J23" s="38">
        <f t="shared" si="0"/>
        <v>1.125</v>
      </c>
    </row>
    <row r="24" spans="1:12" s="107" customFormat="1">
      <c r="A24" s="57" t="s">
        <v>485</v>
      </c>
      <c r="B24" s="34" t="s">
        <v>491</v>
      </c>
      <c r="C24" s="19" t="s">
        <v>786</v>
      </c>
      <c r="D24" s="106">
        <v>1500</v>
      </c>
      <c r="E24" s="106">
        <v>2010</v>
      </c>
      <c r="F24" s="106">
        <v>200</v>
      </c>
      <c r="G24" s="57" t="s">
        <v>490</v>
      </c>
      <c r="H24" s="106">
        <v>0.6</v>
      </c>
      <c r="I24" s="106">
        <v>30.7</v>
      </c>
      <c r="J24" s="106">
        <f t="shared" si="0"/>
        <v>1.5</v>
      </c>
    </row>
    <row r="25" spans="1:12" s="107" customFormat="1">
      <c r="A25" s="57" t="s">
        <v>485</v>
      </c>
      <c r="B25" s="34" t="s">
        <v>492</v>
      </c>
      <c r="C25" s="19" t="s">
        <v>786</v>
      </c>
      <c r="D25" s="106">
        <v>950</v>
      </c>
      <c r="E25" s="106">
        <v>500</v>
      </c>
      <c r="F25" s="106">
        <v>200</v>
      </c>
      <c r="G25" s="57" t="s">
        <v>490</v>
      </c>
      <c r="H25" s="106">
        <v>0.09</v>
      </c>
      <c r="I25" s="106">
        <v>5.4</v>
      </c>
      <c r="J25" s="36">
        <f t="shared" si="0"/>
        <v>0.22499999999999998</v>
      </c>
    </row>
    <row r="26" spans="1:12" s="107" customFormat="1" ht="15" customHeight="1">
      <c r="A26" s="57" t="s">
        <v>485</v>
      </c>
      <c r="B26" s="34" t="s">
        <v>493</v>
      </c>
      <c r="C26" s="19" t="s">
        <v>786</v>
      </c>
      <c r="D26" s="106">
        <v>1900</v>
      </c>
      <c r="E26" s="106">
        <v>500</v>
      </c>
      <c r="F26" s="106">
        <v>200</v>
      </c>
      <c r="G26" s="57" t="s">
        <v>490</v>
      </c>
      <c r="H26" s="106">
        <v>0.19</v>
      </c>
      <c r="I26" s="106">
        <v>10.199999999999999</v>
      </c>
      <c r="J26" s="36">
        <f t="shared" si="0"/>
        <v>0.47499999999999998</v>
      </c>
      <c r="K26" s="242" t="s">
        <v>811</v>
      </c>
      <c r="L26" s="245" t="s">
        <v>839</v>
      </c>
    </row>
    <row r="27" spans="1:12" ht="19.5" customHeight="1">
      <c r="A27" s="19" t="s">
        <v>485</v>
      </c>
      <c r="B27" s="34" t="s">
        <v>494</v>
      </c>
      <c r="C27" s="19" t="s">
        <v>786</v>
      </c>
      <c r="D27" s="106">
        <v>2400</v>
      </c>
      <c r="E27" s="106">
        <v>500</v>
      </c>
      <c r="F27" s="106">
        <v>200</v>
      </c>
      <c r="G27" s="19" t="s">
        <v>490</v>
      </c>
      <c r="H27" s="106">
        <v>0.24</v>
      </c>
      <c r="I27" s="106">
        <v>12.3</v>
      </c>
      <c r="J27" s="36">
        <f t="shared" si="0"/>
        <v>0.6</v>
      </c>
      <c r="K27" s="243"/>
      <c r="L27" s="245"/>
    </row>
    <row r="28" spans="1:12" ht="19.5" customHeight="1">
      <c r="A28" s="124" t="s">
        <v>60</v>
      </c>
      <c r="B28" s="30" t="s">
        <v>61</v>
      </c>
      <c r="C28" s="30" t="s">
        <v>806</v>
      </c>
      <c r="D28" s="30">
        <v>2380</v>
      </c>
      <c r="E28" s="125">
        <v>810</v>
      </c>
      <c r="F28" s="30">
        <v>580</v>
      </c>
      <c r="G28" s="19" t="s">
        <v>62</v>
      </c>
      <c r="H28" s="125">
        <v>1.1200000000000001</v>
      </c>
      <c r="I28" s="125">
        <v>4.72</v>
      </c>
      <c r="J28" s="125">
        <v>2.69</v>
      </c>
      <c r="K28" s="243"/>
      <c r="L28" s="245"/>
    </row>
    <row r="29" spans="1:12" ht="19.5" customHeight="1">
      <c r="A29" s="19" t="s">
        <v>63</v>
      </c>
      <c r="B29" s="21" t="s">
        <v>64</v>
      </c>
      <c r="C29" s="30" t="s">
        <v>806</v>
      </c>
      <c r="D29" s="30">
        <v>2380</v>
      </c>
      <c r="E29" s="125">
        <v>600</v>
      </c>
      <c r="F29" s="30">
        <v>580</v>
      </c>
      <c r="G29" s="19" t="s">
        <v>62</v>
      </c>
      <c r="H29" s="125">
        <v>0.81499999999999995</v>
      </c>
      <c r="I29" s="125">
        <v>2.36</v>
      </c>
      <c r="J29" s="125">
        <v>1.96</v>
      </c>
      <c r="K29" s="244"/>
      <c r="L29" s="245"/>
    </row>
    <row r="30" spans="1:12">
      <c r="A30" s="19" t="s">
        <v>63</v>
      </c>
      <c r="B30" s="21" t="s">
        <v>65</v>
      </c>
      <c r="C30" s="30" t="s">
        <v>806</v>
      </c>
      <c r="D30" s="30">
        <v>2380</v>
      </c>
      <c r="E30" s="125">
        <v>500</v>
      </c>
      <c r="F30" s="30">
        <v>580</v>
      </c>
      <c r="G30" s="19" t="s">
        <v>62</v>
      </c>
      <c r="H30" s="125">
        <v>0.67900000000000005</v>
      </c>
      <c r="I30" s="125">
        <v>2.36</v>
      </c>
      <c r="J30" s="125">
        <v>1.63</v>
      </c>
    </row>
    <row r="31" spans="1:12">
      <c r="A31" s="19" t="s">
        <v>63</v>
      </c>
      <c r="B31" s="21" t="s">
        <v>66</v>
      </c>
      <c r="C31" s="30" t="s">
        <v>806</v>
      </c>
      <c r="D31" s="30">
        <v>2380</v>
      </c>
      <c r="E31" s="125">
        <v>400</v>
      </c>
      <c r="F31" s="30">
        <v>580</v>
      </c>
      <c r="G31" s="19" t="s">
        <v>62</v>
      </c>
      <c r="H31" s="125">
        <v>0.54300000000000004</v>
      </c>
      <c r="I31" s="125">
        <v>1.46</v>
      </c>
      <c r="J31" s="125">
        <v>1.3</v>
      </c>
    </row>
    <row r="32" spans="1:12">
      <c r="A32" s="19" t="s">
        <v>63</v>
      </c>
      <c r="B32" s="21" t="s">
        <v>67</v>
      </c>
      <c r="C32" s="30" t="s">
        <v>806</v>
      </c>
      <c r="D32" s="30">
        <v>2380</v>
      </c>
      <c r="E32" s="125">
        <v>300</v>
      </c>
      <c r="F32" s="30">
        <v>580</v>
      </c>
      <c r="G32" s="19" t="s">
        <v>62</v>
      </c>
      <c r="H32" s="125">
        <v>0.41</v>
      </c>
      <c r="I32" s="125">
        <v>1.46</v>
      </c>
      <c r="J32" s="125">
        <v>0.97</v>
      </c>
    </row>
    <row r="33" spans="1:12">
      <c r="A33" s="124" t="s">
        <v>60</v>
      </c>
      <c r="B33" s="30" t="s">
        <v>68</v>
      </c>
      <c r="C33" s="30" t="s">
        <v>806</v>
      </c>
      <c r="D33" s="125">
        <v>1185</v>
      </c>
      <c r="E33" s="125">
        <v>810</v>
      </c>
      <c r="F33" s="30">
        <v>580</v>
      </c>
      <c r="G33" s="19" t="s">
        <v>62</v>
      </c>
      <c r="H33" s="125">
        <v>0.55000000000000004</v>
      </c>
      <c r="I33" s="125">
        <v>2.92</v>
      </c>
      <c r="J33" s="125">
        <v>1.32</v>
      </c>
    </row>
    <row r="34" spans="1:12">
      <c r="A34" s="19" t="s">
        <v>63</v>
      </c>
      <c r="B34" s="21" t="s">
        <v>69</v>
      </c>
      <c r="C34" s="30" t="s">
        <v>806</v>
      </c>
      <c r="D34" s="30">
        <v>1180</v>
      </c>
      <c r="E34" s="125">
        <v>600</v>
      </c>
      <c r="F34" s="30">
        <v>580</v>
      </c>
      <c r="G34" s="19" t="s">
        <v>62</v>
      </c>
      <c r="H34" s="125">
        <v>0.39800000000000002</v>
      </c>
      <c r="I34" s="125">
        <v>1.46</v>
      </c>
      <c r="J34" s="125">
        <v>0.96</v>
      </c>
    </row>
    <row r="35" spans="1:12">
      <c r="A35" s="19" t="s">
        <v>63</v>
      </c>
      <c r="B35" s="21" t="s">
        <v>70</v>
      </c>
      <c r="C35" s="30" t="s">
        <v>806</v>
      </c>
      <c r="D35" s="30">
        <v>1180</v>
      </c>
      <c r="E35" s="125">
        <v>500</v>
      </c>
      <c r="F35" s="30">
        <v>580</v>
      </c>
      <c r="G35" s="19" t="s">
        <v>62</v>
      </c>
      <c r="H35" s="125">
        <v>0.33100000000000002</v>
      </c>
      <c r="I35" s="125">
        <v>1.46</v>
      </c>
      <c r="J35" s="125">
        <v>0.79</v>
      </c>
    </row>
    <row r="36" spans="1:12" ht="15" customHeight="1">
      <c r="A36" s="19" t="s">
        <v>63</v>
      </c>
      <c r="B36" s="21" t="s">
        <v>71</v>
      </c>
      <c r="C36" s="30" t="s">
        <v>806</v>
      </c>
      <c r="D36" s="30">
        <v>1180</v>
      </c>
      <c r="E36" s="125">
        <v>400</v>
      </c>
      <c r="F36" s="30">
        <v>580</v>
      </c>
      <c r="G36" s="19" t="s">
        <v>62</v>
      </c>
      <c r="H36" s="125">
        <v>0.26500000000000001</v>
      </c>
      <c r="I36" s="125">
        <v>1.46</v>
      </c>
      <c r="J36" s="125">
        <v>0.64</v>
      </c>
    </row>
    <row r="37" spans="1:12" ht="17.25" customHeight="1">
      <c r="A37" s="19" t="s">
        <v>60</v>
      </c>
      <c r="B37" s="21" t="s">
        <v>72</v>
      </c>
      <c r="C37" s="30" t="s">
        <v>806</v>
      </c>
      <c r="D37" s="30">
        <v>1180</v>
      </c>
      <c r="E37" s="125">
        <v>300</v>
      </c>
      <c r="F37" s="30">
        <v>580</v>
      </c>
      <c r="G37" s="19" t="s">
        <v>62</v>
      </c>
      <c r="H37" s="125">
        <v>0.20300000000000001</v>
      </c>
      <c r="I37" s="125">
        <v>0.86</v>
      </c>
      <c r="J37" s="125" t="s">
        <v>45</v>
      </c>
    </row>
    <row r="38" spans="1:12">
      <c r="A38" s="19" t="s">
        <v>60</v>
      </c>
      <c r="B38" s="21" t="s">
        <v>73</v>
      </c>
      <c r="C38" s="30" t="s">
        <v>806</v>
      </c>
      <c r="D38" s="30">
        <v>880</v>
      </c>
      <c r="E38" s="125">
        <v>800</v>
      </c>
      <c r="F38" s="30">
        <v>580</v>
      </c>
      <c r="G38" s="19" t="s">
        <v>62</v>
      </c>
      <c r="H38" s="125">
        <v>0.41</v>
      </c>
      <c r="I38" s="125">
        <v>2.36</v>
      </c>
      <c r="J38" s="125">
        <v>0.98399999999999999</v>
      </c>
      <c r="L38" s="107"/>
    </row>
    <row r="39" spans="1:12">
      <c r="A39" s="19" t="s">
        <v>63</v>
      </c>
      <c r="B39" s="21" t="s">
        <v>74</v>
      </c>
      <c r="C39" s="30" t="s">
        <v>806</v>
      </c>
      <c r="D39" s="30">
        <v>880</v>
      </c>
      <c r="E39" s="125">
        <v>600</v>
      </c>
      <c r="F39" s="30">
        <v>580</v>
      </c>
      <c r="G39" s="19" t="s">
        <v>62</v>
      </c>
      <c r="H39" s="125">
        <v>0.29299999999999998</v>
      </c>
      <c r="I39" s="125">
        <v>1.46</v>
      </c>
      <c r="J39" s="125">
        <v>0.7</v>
      </c>
    </row>
    <row r="40" spans="1:12" ht="15.75">
      <c r="A40" s="19" t="s">
        <v>63</v>
      </c>
      <c r="B40" s="21" t="s">
        <v>75</v>
      </c>
      <c r="C40" s="30" t="s">
        <v>806</v>
      </c>
      <c r="D40" s="30">
        <v>880</v>
      </c>
      <c r="E40" s="125">
        <v>500</v>
      </c>
      <c r="F40" s="30">
        <v>580</v>
      </c>
      <c r="G40" s="19" t="s">
        <v>62</v>
      </c>
      <c r="H40" s="125">
        <v>0.24399999999999999</v>
      </c>
      <c r="I40" s="125">
        <v>0.76</v>
      </c>
      <c r="J40" s="125">
        <v>0.59</v>
      </c>
      <c r="L40" s="169" t="s">
        <v>624</v>
      </c>
    </row>
    <row r="41" spans="1:12" ht="15.75">
      <c r="A41" s="19" t="s">
        <v>63</v>
      </c>
      <c r="B41" s="21" t="s">
        <v>76</v>
      </c>
      <c r="C41" s="30" t="s">
        <v>806</v>
      </c>
      <c r="D41" s="30">
        <v>880</v>
      </c>
      <c r="E41" s="125">
        <v>400</v>
      </c>
      <c r="F41" s="30">
        <v>580</v>
      </c>
      <c r="G41" s="19" t="s">
        <v>62</v>
      </c>
      <c r="H41" s="125">
        <v>0.19500000000000001</v>
      </c>
      <c r="I41" s="125">
        <v>0.76</v>
      </c>
      <c r="J41" s="125">
        <v>0.47</v>
      </c>
      <c r="L41" s="167" t="s">
        <v>626</v>
      </c>
    </row>
    <row r="42" spans="1:12" ht="15.75">
      <c r="A42" s="19" t="s">
        <v>63</v>
      </c>
      <c r="B42" s="21" t="s">
        <v>77</v>
      </c>
      <c r="C42" s="30" t="s">
        <v>806</v>
      </c>
      <c r="D42" s="30">
        <v>880</v>
      </c>
      <c r="E42" s="125">
        <v>300</v>
      </c>
      <c r="F42" s="30">
        <v>580</v>
      </c>
      <c r="G42" s="19" t="s">
        <v>62</v>
      </c>
      <c r="H42" s="125">
        <v>0.14599999999999999</v>
      </c>
      <c r="I42" s="125">
        <v>0.76</v>
      </c>
      <c r="J42" s="125">
        <v>0.35</v>
      </c>
      <c r="L42" s="167" t="s">
        <v>627</v>
      </c>
    </row>
    <row r="43" spans="1:12" ht="15.75">
      <c r="A43" s="30" t="s">
        <v>60</v>
      </c>
      <c r="B43" s="24" t="s">
        <v>144</v>
      </c>
      <c r="C43" s="30" t="s">
        <v>806</v>
      </c>
      <c r="D43" s="30">
        <v>780</v>
      </c>
      <c r="E43" s="126">
        <v>810</v>
      </c>
      <c r="F43" s="30">
        <v>580</v>
      </c>
      <c r="G43" s="19" t="s">
        <v>62</v>
      </c>
      <c r="H43" s="126">
        <v>0.34</v>
      </c>
      <c r="I43" s="126">
        <v>1.18</v>
      </c>
      <c r="J43" s="126">
        <v>0.82</v>
      </c>
      <c r="L43" s="167" t="s">
        <v>628</v>
      </c>
    </row>
    <row r="44" spans="1:12" ht="15.75">
      <c r="A44" s="30" t="s">
        <v>60</v>
      </c>
      <c r="B44" s="24" t="s">
        <v>145</v>
      </c>
      <c r="C44" s="30" t="s">
        <v>806</v>
      </c>
      <c r="D44" s="30">
        <v>780</v>
      </c>
      <c r="E44" s="126">
        <v>600</v>
      </c>
      <c r="F44" s="30">
        <v>580</v>
      </c>
      <c r="G44" s="19" t="s">
        <v>62</v>
      </c>
      <c r="H44" s="126">
        <v>0.26</v>
      </c>
      <c r="I44" s="126">
        <v>1.46</v>
      </c>
      <c r="J44" s="126">
        <v>0.62</v>
      </c>
      <c r="L44" s="168" t="s">
        <v>629</v>
      </c>
    </row>
    <row r="45" spans="1:12">
      <c r="A45" s="30" t="s">
        <v>60</v>
      </c>
      <c r="B45" s="24" t="s">
        <v>146</v>
      </c>
      <c r="C45" s="30" t="s">
        <v>806</v>
      </c>
      <c r="D45" s="30">
        <v>780</v>
      </c>
      <c r="E45" s="126">
        <v>500</v>
      </c>
      <c r="F45" s="30">
        <v>580</v>
      </c>
      <c r="G45" s="19" t="s">
        <v>62</v>
      </c>
      <c r="H45" s="126">
        <v>0.22600000000000001</v>
      </c>
      <c r="I45" s="126">
        <v>0.86</v>
      </c>
      <c r="J45" s="126">
        <v>0.54</v>
      </c>
    </row>
    <row r="46" spans="1:12">
      <c r="A46" s="30" t="s">
        <v>60</v>
      </c>
      <c r="B46" s="24" t="s">
        <v>147</v>
      </c>
      <c r="C46" s="30" t="s">
        <v>806</v>
      </c>
      <c r="D46" s="30">
        <v>780</v>
      </c>
      <c r="E46" s="126">
        <v>400</v>
      </c>
      <c r="F46" s="30">
        <v>580</v>
      </c>
      <c r="G46" s="19" t="s">
        <v>62</v>
      </c>
      <c r="H46" s="126">
        <v>0.18</v>
      </c>
      <c r="I46" s="126">
        <v>0.86</v>
      </c>
      <c r="J46" s="126">
        <v>0.43</v>
      </c>
    </row>
    <row r="47" spans="1:12">
      <c r="A47" s="30" t="s">
        <v>60</v>
      </c>
      <c r="B47" s="24" t="s">
        <v>148</v>
      </c>
      <c r="C47" s="30" t="s">
        <v>806</v>
      </c>
      <c r="D47" s="30">
        <v>780</v>
      </c>
      <c r="E47" s="126">
        <v>300</v>
      </c>
      <c r="F47" s="30">
        <v>580</v>
      </c>
      <c r="G47" s="19" t="s">
        <v>62</v>
      </c>
      <c r="H47" s="126">
        <v>0.13</v>
      </c>
      <c r="I47" s="126">
        <v>0.86</v>
      </c>
      <c r="J47" s="126">
        <v>0.31</v>
      </c>
    </row>
    <row r="48" spans="1:12">
      <c r="A48" s="30" t="s">
        <v>60</v>
      </c>
      <c r="B48" s="24" t="s">
        <v>149</v>
      </c>
      <c r="C48" s="30" t="s">
        <v>806</v>
      </c>
      <c r="D48" s="23">
        <v>580</v>
      </c>
      <c r="E48" s="126">
        <v>400</v>
      </c>
      <c r="F48" s="30">
        <v>580</v>
      </c>
      <c r="G48" s="19" t="s">
        <v>62</v>
      </c>
      <c r="H48" s="126">
        <v>0.13200000000000001</v>
      </c>
      <c r="I48" s="126">
        <v>0.86</v>
      </c>
      <c r="J48" s="126">
        <v>0.32</v>
      </c>
    </row>
    <row r="49" spans="1:12">
      <c r="A49" s="21" t="s">
        <v>63</v>
      </c>
      <c r="B49" s="24" t="s">
        <v>150</v>
      </c>
      <c r="C49" s="30" t="s">
        <v>806</v>
      </c>
      <c r="D49" s="23">
        <v>1180</v>
      </c>
      <c r="E49" s="126">
        <v>400</v>
      </c>
      <c r="F49" s="23">
        <v>280</v>
      </c>
      <c r="G49" s="19" t="s">
        <v>62</v>
      </c>
      <c r="H49" s="126">
        <v>0.127</v>
      </c>
      <c r="I49" s="126">
        <v>0.74</v>
      </c>
      <c r="J49" s="126">
        <v>0.31</v>
      </c>
    </row>
    <row r="50" spans="1:12" s="107" customFormat="1" ht="90.75" customHeight="1">
      <c r="A50" s="176" t="s">
        <v>828</v>
      </c>
      <c r="B50" s="181" t="s">
        <v>829</v>
      </c>
      <c r="C50" s="189" t="s">
        <v>830</v>
      </c>
      <c r="D50" s="181"/>
      <c r="E50" s="222" t="s">
        <v>831</v>
      </c>
      <c r="F50" s="222"/>
      <c r="G50" s="222"/>
      <c r="H50" s="222"/>
      <c r="I50" s="181"/>
      <c r="J50" s="181"/>
      <c r="K50" s="178" t="s">
        <v>811</v>
      </c>
      <c r="L50" s="181" t="s">
        <v>839</v>
      </c>
    </row>
  </sheetData>
  <sheetProtection algorithmName="SHA-512" hashValue="12fY5N+0XYiZaZTq0vzJYBmWSeapuzCUXSwq9OkfzH2Oi8AX6bGlWBozcnlGskCdPRD9RpFIcIfzT24CqQk9MQ==" saltValue="vqK/+Z0m9oXA0I09v3Pa9g==" spinCount="100000" sheet="1" objects="1" scenarios="1"/>
  <mergeCells count="10">
    <mergeCell ref="E1:H1"/>
    <mergeCell ref="K26:K29"/>
    <mergeCell ref="L26:L29"/>
    <mergeCell ref="E50:H50"/>
    <mergeCell ref="A2:A3"/>
    <mergeCell ref="B2:B3"/>
    <mergeCell ref="D2:F2"/>
    <mergeCell ref="J2:J3"/>
    <mergeCell ref="H2:I2"/>
    <mergeCell ref="G2:G3"/>
  </mergeCells>
  <phoneticPr fontId="0" type="noConversion"/>
  <hyperlinks>
    <hyperlink ref="L1" r:id="rId1" tooltip="Прогоны на сайте завода" display="прогоны на сайте завода"/>
    <hyperlink ref="L1" r:id="rId2" tooltip="Прогоны на сайте завода"/>
    <hyperlink ref="K1" location="'ВСЕ ЖБИ'!A1" display="Все ЖБИ"/>
    <hyperlink ref="A1" r:id="rId3"/>
    <hyperlink ref="B1" r:id="rId4"/>
    <hyperlink ref="L26" r:id="rId5" tooltip="Прогоны на сайте завода"/>
    <hyperlink ref="K26" location="'ВСЕ ЖБИ'!A1" display="Все ЖБИ"/>
    <hyperlink ref="L50" r:id="rId6" tooltip="Прогоны на сайте завода"/>
    <hyperlink ref="K50" location="'ВСЕ ЖБИ'!A1" display="Все ЖБИ"/>
    <hyperlink ref="A50" r:id="rId7"/>
    <hyperlink ref="B50" r:id="rId8"/>
  </hyperlinks>
  <pageMargins left="0.27" right="0.3" top="0.75" bottom="1.0900000000000001" header="0.3" footer="0.3"/>
  <pageSetup paperSize="9" scale="79" fitToHeight="0" orientation="landscape" r:id="rId9"/>
  <colBreaks count="1" manualBreakCount="1">
    <brk id="12" max="1048575" man="1"/>
  </colBreaks>
  <drawing r:id="rId1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100"/>
  <sheetViews>
    <sheetView zoomScale="85" zoomScaleNormal="85" workbookViewId="0">
      <selection activeCell="A12" sqref="A12"/>
    </sheetView>
  </sheetViews>
  <sheetFormatPr defaultRowHeight="15"/>
  <cols>
    <col min="1" max="1" width="36.42578125" bestFit="1" customWidth="1"/>
    <col min="2" max="2" width="28.28515625" customWidth="1"/>
    <col min="3" max="3" width="22.140625" style="74" customWidth="1"/>
    <col min="4" max="4" width="6" customWidth="1"/>
    <col min="5" max="5" width="5.140625" customWidth="1"/>
    <col min="6" max="6" width="5.28515625" customWidth="1"/>
    <col min="7" max="7" width="13.28515625" customWidth="1"/>
    <col min="8" max="8" width="6.7109375" customWidth="1"/>
    <col min="9" max="9" width="7.28515625" customWidth="1"/>
    <col min="10" max="10" width="5.7109375" customWidth="1"/>
    <col min="11" max="11" width="13.28515625" customWidth="1"/>
    <col min="12" max="12" width="22.85546875" customWidth="1"/>
    <col min="13" max="13" width="12.140625" customWidth="1"/>
    <col min="14" max="14" width="4.7109375" customWidth="1"/>
    <col min="15" max="15" width="13.28515625" customWidth="1"/>
    <col min="16" max="16" width="13" customWidth="1"/>
    <col min="20" max="20" width="35.7109375" customWidth="1"/>
    <col min="21" max="21" width="9.7109375" customWidth="1"/>
    <col min="23" max="23" width="11" customWidth="1"/>
  </cols>
  <sheetData>
    <row r="1" spans="1:12" s="107" customFormat="1" ht="90.75" customHeight="1">
      <c r="A1" s="176" t="s">
        <v>828</v>
      </c>
      <c r="B1" s="181" t="s">
        <v>829</v>
      </c>
      <c r="C1" s="246" t="s">
        <v>830</v>
      </c>
      <c r="D1" s="246"/>
      <c r="E1" s="222" t="s">
        <v>831</v>
      </c>
      <c r="F1" s="222"/>
      <c r="G1" s="222"/>
      <c r="H1" s="222"/>
      <c r="I1" s="181"/>
      <c r="J1" s="181"/>
      <c r="K1" s="178" t="s">
        <v>811</v>
      </c>
      <c r="L1" s="181" t="s">
        <v>834</v>
      </c>
    </row>
    <row r="2" spans="1:12" ht="36" customHeight="1">
      <c r="A2" s="229" t="s">
        <v>1</v>
      </c>
      <c r="B2" s="229" t="s">
        <v>2</v>
      </c>
      <c r="C2" s="67"/>
      <c r="D2" s="229" t="s">
        <v>105</v>
      </c>
      <c r="E2" s="229"/>
      <c r="F2" s="229"/>
      <c r="G2" s="229" t="s">
        <v>6</v>
      </c>
      <c r="H2" s="229" t="s">
        <v>7</v>
      </c>
      <c r="I2" s="229"/>
      <c r="J2" s="229" t="s">
        <v>10</v>
      </c>
    </row>
    <row r="3" spans="1:12" ht="30">
      <c r="A3" s="229"/>
      <c r="B3" s="229"/>
      <c r="C3" s="67"/>
      <c r="D3" s="11" t="s">
        <v>3</v>
      </c>
      <c r="E3" s="11" t="s">
        <v>4</v>
      </c>
      <c r="F3" s="11" t="s">
        <v>5</v>
      </c>
      <c r="G3" s="229"/>
      <c r="H3" s="12" t="s">
        <v>8</v>
      </c>
      <c r="I3" s="12" t="s">
        <v>103</v>
      </c>
      <c r="J3" s="229"/>
    </row>
    <row r="4" spans="1:12" ht="15" customHeight="1">
      <c r="A4" s="19" t="s">
        <v>812</v>
      </c>
      <c r="B4" s="26" t="s">
        <v>152</v>
      </c>
      <c r="C4" s="26" t="s">
        <v>608</v>
      </c>
      <c r="D4" s="66">
        <v>3000</v>
      </c>
      <c r="E4" s="30">
        <v>300</v>
      </c>
      <c r="F4" s="30">
        <v>300</v>
      </c>
      <c r="G4" s="19" t="s">
        <v>41</v>
      </c>
      <c r="H4" s="125">
        <v>0.28000000000000003</v>
      </c>
      <c r="I4" s="125">
        <v>14.7</v>
      </c>
      <c r="J4" s="125">
        <v>0.7</v>
      </c>
    </row>
    <row r="5" spans="1:12" ht="15" customHeight="1">
      <c r="A5" s="19" t="s">
        <v>812</v>
      </c>
      <c r="B5" s="26" t="s">
        <v>153</v>
      </c>
      <c r="C5" s="26" t="s">
        <v>608</v>
      </c>
      <c r="D5" s="66">
        <v>4000</v>
      </c>
      <c r="E5" s="30">
        <v>300</v>
      </c>
      <c r="F5" s="30">
        <v>300</v>
      </c>
      <c r="G5" s="19" t="s">
        <v>41</v>
      </c>
      <c r="H5" s="125">
        <v>0.37</v>
      </c>
      <c r="I5" s="125">
        <v>17.899999999999999</v>
      </c>
      <c r="J5" s="125">
        <v>0.93</v>
      </c>
    </row>
    <row r="6" spans="1:12" ht="15" customHeight="1">
      <c r="A6" s="19" t="s">
        <v>812</v>
      </c>
      <c r="B6" s="26" t="s">
        <v>154</v>
      </c>
      <c r="C6" s="26" t="s">
        <v>608</v>
      </c>
      <c r="D6" s="66">
        <v>5000</v>
      </c>
      <c r="E6" s="30">
        <v>300</v>
      </c>
      <c r="F6" s="30">
        <v>300</v>
      </c>
      <c r="G6" s="19" t="s">
        <v>41</v>
      </c>
      <c r="H6" s="125">
        <v>0.46</v>
      </c>
      <c r="I6" s="125">
        <v>21.1</v>
      </c>
      <c r="J6" s="125">
        <v>1.1499999999999999</v>
      </c>
    </row>
    <row r="7" spans="1:12" ht="15" customHeight="1">
      <c r="A7" s="19" t="s">
        <v>812</v>
      </c>
      <c r="B7" s="26" t="s">
        <v>155</v>
      </c>
      <c r="C7" s="26" t="s">
        <v>608</v>
      </c>
      <c r="D7" s="30">
        <v>6000</v>
      </c>
      <c r="E7" s="30">
        <v>300</v>
      </c>
      <c r="F7" s="30">
        <v>300</v>
      </c>
      <c r="G7" s="19" t="s">
        <v>41</v>
      </c>
      <c r="H7" s="30">
        <v>0.55000000000000004</v>
      </c>
      <c r="I7" s="30">
        <v>24.3</v>
      </c>
      <c r="J7" s="30">
        <v>1.38</v>
      </c>
    </row>
    <row r="8" spans="1:12" ht="15" customHeight="1">
      <c r="A8" s="19" t="s">
        <v>812</v>
      </c>
      <c r="B8" s="27" t="s">
        <v>156</v>
      </c>
      <c r="C8" s="26" t="s">
        <v>608</v>
      </c>
      <c r="D8" s="30">
        <v>6000</v>
      </c>
      <c r="E8" s="30">
        <v>300</v>
      </c>
      <c r="F8" s="30">
        <v>300</v>
      </c>
      <c r="G8" s="70" t="s">
        <v>106</v>
      </c>
      <c r="H8" s="30">
        <v>0.55000000000000004</v>
      </c>
      <c r="I8" s="30">
        <v>24.3</v>
      </c>
      <c r="J8" s="30">
        <v>1.38</v>
      </c>
    </row>
    <row r="9" spans="1:12" ht="15" customHeight="1">
      <c r="A9" s="19" t="s">
        <v>812</v>
      </c>
      <c r="B9" s="27" t="s">
        <v>157</v>
      </c>
      <c r="C9" s="26" t="s">
        <v>608</v>
      </c>
      <c r="D9" s="30">
        <v>7000</v>
      </c>
      <c r="E9" s="30">
        <v>300</v>
      </c>
      <c r="F9" s="30">
        <v>300</v>
      </c>
      <c r="G9" s="70" t="s">
        <v>41</v>
      </c>
      <c r="H9" s="30">
        <v>0.64</v>
      </c>
      <c r="I9" s="125">
        <v>36</v>
      </c>
      <c r="J9" s="30">
        <v>1.6</v>
      </c>
    </row>
    <row r="10" spans="1:12" ht="15" customHeight="1">
      <c r="A10" s="19" t="s">
        <v>812</v>
      </c>
      <c r="B10" s="27" t="s">
        <v>158</v>
      </c>
      <c r="C10" s="26" t="s">
        <v>608</v>
      </c>
      <c r="D10" s="30">
        <v>7000</v>
      </c>
      <c r="E10" s="30">
        <v>300</v>
      </c>
      <c r="F10" s="30">
        <v>300</v>
      </c>
      <c r="G10" s="70" t="s">
        <v>106</v>
      </c>
      <c r="H10" s="30">
        <v>0.64</v>
      </c>
      <c r="I10" s="125">
        <v>45.3</v>
      </c>
      <c r="J10" s="30">
        <v>1.6</v>
      </c>
    </row>
    <row r="11" spans="1:12" ht="15" customHeight="1">
      <c r="A11" s="19" t="s">
        <v>812</v>
      </c>
      <c r="B11" s="27" t="s">
        <v>159</v>
      </c>
      <c r="C11" s="26" t="s">
        <v>608</v>
      </c>
      <c r="D11" s="30">
        <v>8000</v>
      </c>
      <c r="E11" s="30">
        <v>300</v>
      </c>
      <c r="F11" s="30">
        <v>300</v>
      </c>
      <c r="G11" s="19" t="s">
        <v>106</v>
      </c>
      <c r="H11" s="30">
        <v>0.73</v>
      </c>
      <c r="I11" s="125">
        <v>40.4</v>
      </c>
      <c r="J11" s="30">
        <v>1.83</v>
      </c>
    </row>
    <row r="12" spans="1:12" ht="15" customHeight="1">
      <c r="A12" s="19" t="s">
        <v>812</v>
      </c>
      <c r="B12" s="27" t="s">
        <v>160</v>
      </c>
      <c r="C12" s="26" t="s">
        <v>608</v>
      </c>
      <c r="D12" s="30">
        <v>8000</v>
      </c>
      <c r="E12" s="30">
        <v>300</v>
      </c>
      <c r="F12" s="30">
        <v>300</v>
      </c>
      <c r="G12" s="19" t="s">
        <v>106</v>
      </c>
      <c r="H12" s="30">
        <v>0.73</v>
      </c>
      <c r="I12" s="125">
        <v>77.099999999999994</v>
      </c>
      <c r="J12" s="30">
        <v>1.83</v>
      </c>
    </row>
    <row r="13" spans="1:12" ht="15" customHeight="1">
      <c r="A13" s="19" t="s">
        <v>812</v>
      </c>
      <c r="B13" s="27" t="s">
        <v>161</v>
      </c>
      <c r="C13" s="26" t="s">
        <v>608</v>
      </c>
      <c r="D13" s="30">
        <v>8000</v>
      </c>
      <c r="E13" s="30">
        <v>300</v>
      </c>
      <c r="F13" s="30">
        <v>300</v>
      </c>
      <c r="G13" s="70" t="s">
        <v>107</v>
      </c>
      <c r="H13" s="30">
        <v>0.73</v>
      </c>
      <c r="I13" s="125">
        <v>92.5</v>
      </c>
      <c r="J13" s="30">
        <v>1.83</v>
      </c>
    </row>
    <row r="14" spans="1:12" ht="15" customHeight="1">
      <c r="A14" s="19" t="s">
        <v>812</v>
      </c>
      <c r="B14" s="27" t="s">
        <v>162</v>
      </c>
      <c r="C14" s="26" t="s">
        <v>608</v>
      </c>
      <c r="D14" s="30">
        <v>9000</v>
      </c>
      <c r="E14" s="30">
        <v>300</v>
      </c>
      <c r="F14" s="30">
        <v>300</v>
      </c>
      <c r="G14" s="19" t="s">
        <v>106</v>
      </c>
      <c r="H14" s="30">
        <v>0.82</v>
      </c>
      <c r="I14" s="125">
        <v>44.6</v>
      </c>
      <c r="J14" s="30">
        <v>2.0499999999999998</v>
      </c>
    </row>
    <row r="15" spans="1:12" ht="15" customHeight="1">
      <c r="A15" s="19" t="s">
        <v>812</v>
      </c>
      <c r="B15" s="27" t="s">
        <v>163</v>
      </c>
      <c r="C15" s="26" t="s">
        <v>608</v>
      </c>
      <c r="D15" s="30">
        <v>9000</v>
      </c>
      <c r="E15" s="30">
        <v>300</v>
      </c>
      <c r="F15" s="30">
        <v>300</v>
      </c>
      <c r="G15" s="19" t="s">
        <v>106</v>
      </c>
      <c r="H15" s="30">
        <v>0.82</v>
      </c>
      <c r="I15" s="126">
        <v>85.8</v>
      </c>
      <c r="J15" s="30">
        <v>2.0499999999999998</v>
      </c>
    </row>
    <row r="16" spans="1:12" ht="15" customHeight="1">
      <c r="A16" s="19" t="s">
        <v>812</v>
      </c>
      <c r="B16" s="27" t="s">
        <v>164</v>
      </c>
      <c r="C16" s="26" t="s">
        <v>608</v>
      </c>
      <c r="D16" s="30">
        <v>9000</v>
      </c>
      <c r="E16" s="30">
        <v>300</v>
      </c>
      <c r="F16" s="30">
        <v>300</v>
      </c>
      <c r="G16" s="70" t="s">
        <v>107</v>
      </c>
      <c r="H16" s="30">
        <v>0.82</v>
      </c>
      <c r="I16" s="126">
        <v>103.1</v>
      </c>
      <c r="J16" s="30">
        <v>2.0499999999999998</v>
      </c>
    </row>
    <row r="17" spans="1:15" ht="15" customHeight="1">
      <c r="A17" s="19" t="s">
        <v>812</v>
      </c>
      <c r="B17" s="26" t="s">
        <v>166</v>
      </c>
      <c r="C17" s="26" t="s">
        <v>608</v>
      </c>
      <c r="D17" s="30">
        <v>10000</v>
      </c>
      <c r="E17" s="30">
        <v>300</v>
      </c>
      <c r="F17" s="30">
        <v>300</v>
      </c>
      <c r="G17" s="30" t="s">
        <v>106</v>
      </c>
      <c r="H17" s="30">
        <v>0.91</v>
      </c>
      <c r="I17" s="125">
        <v>49.7</v>
      </c>
      <c r="J17" s="30">
        <v>2.2799999999999998</v>
      </c>
    </row>
    <row r="18" spans="1:15" ht="15" customHeight="1">
      <c r="A18" s="19" t="s">
        <v>812</v>
      </c>
      <c r="B18" s="26" t="s">
        <v>167</v>
      </c>
      <c r="C18" s="26" t="s">
        <v>608</v>
      </c>
      <c r="D18" s="30">
        <v>10000</v>
      </c>
      <c r="E18" s="30">
        <v>300</v>
      </c>
      <c r="F18" s="30">
        <v>300</v>
      </c>
      <c r="G18" s="30" t="s">
        <v>106</v>
      </c>
      <c r="H18" s="30">
        <v>0.91</v>
      </c>
      <c r="I18" s="125">
        <v>95.3</v>
      </c>
      <c r="J18" s="30">
        <v>2.2799999999999998</v>
      </c>
    </row>
    <row r="19" spans="1:15" ht="15" customHeight="1">
      <c r="A19" s="19" t="s">
        <v>812</v>
      </c>
      <c r="B19" s="26" t="s">
        <v>168</v>
      </c>
      <c r="C19" s="26" t="s">
        <v>608</v>
      </c>
      <c r="D19" s="30">
        <v>10000</v>
      </c>
      <c r="E19" s="30">
        <v>300</v>
      </c>
      <c r="F19" s="30">
        <v>300</v>
      </c>
      <c r="G19" s="66" t="s">
        <v>165</v>
      </c>
      <c r="H19" s="30">
        <v>0.91</v>
      </c>
      <c r="I19" s="125">
        <v>114.5</v>
      </c>
      <c r="J19" s="30">
        <v>2.2799999999999998</v>
      </c>
    </row>
    <row r="20" spans="1:15" ht="15" customHeight="1">
      <c r="A20" s="19" t="s">
        <v>812</v>
      </c>
      <c r="B20" s="26" t="s">
        <v>169</v>
      </c>
      <c r="C20" s="26" t="s">
        <v>608</v>
      </c>
      <c r="D20" s="30">
        <v>11000</v>
      </c>
      <c r="E20" s="30">
        <v>300</v>
      </c>
      <c r="F20" s="30">
        <v>300</v>
      </c>
      <c r="G20" s="30" t="s">
        <v>106</v>
      </c>
      <c r="H20" s="30">
        <v>1</v>
      </c>
      <c r="I20" s="125">
        <v>68.400000000000006</v>
      </c>
      <c r="J20" s="30">
        <v>2.5</v>
      </c>
    </row>
    <row r="21" spans="1:15" ht="15" customHeight="1">
      <c r="A21" s="19" t="s">
        <v>812</v>
      </c>
      <c r="B21" s="26" t="s">
        <v>170</v>
      </c>
      <c r="C21" s="26" t="s">
        <v>608</v>
      </c>
      <c r="D21" s="30">
        <v>11000</v>
      </c>
      <c r="E21" s="30">
        <v>300</v>
      </c>
      <c r="F21" s="30">
        <v>300</v>
      </c>
      <c r="G21" s="30" t="s">
        <v>106</v>
      </c>
      <c r="H21" s="30">
        <v>1</v>
      </c>
      <c r="I21" s="125">
        <v>104</v>
      </c>
      <c r="J21" s="30">
        <v>2.5</v>
      </c>
    </row>
    <row r="22" spans="1:15" ht="15" customHeight="1">
      <c r="A22" s="19" t="s">
        <v>812</v>
      </c>
      <c r="B22" s="26" t="s">
        <v>171</v>
      </c>
      <c r="C22" s="26" t="s">
        <v>608</v>
      </c>
      <c r="D22" s="30">
        <v>11000</v>
      </c>
      <c r="E22" s="30">
        <v>300</v>
      </c>
      <c r="F22" s="30">
        <v>300</v>
      </c>
      <c r="G22" s="66" t="s">
        <v>107</v>
      </c>
      <c r="H22" s="30">
        <v>1</v>
      </c>
      <c r="I22" s="125">
        <v>125.1</v>
      </c>
      <c r="J22" s="30">
        <v>2.5</v>
      </c>
    </row>
    <row r="23" spans="1:15" ht="15" customHeight="1">
      <c r="A23" s="19" t="s">
        <v>812</v>
      </c>
      <c r="B23" s="26" t="s">
        <v>172</v>
      </c>
      <c r="C23" s="26" t="s">
        <v>608</v>
      </c>
      <c r="D23" s="30">
        <v>12000</v>
      </c>
      <c r="E23" s="30">
        <v>300</v>
      </c>
      <c r="F23" s="30">
        <v>300</v>
      </c>
      <c r="G23" s="66" t="s">
        <v>106</v>
      </c>
      <c r="H23" s="30">
        <v>1.0900000000000001</v>
      </c>
      <c r="I23" s="125">
        <v>74</v>
      </c>
      <c r="J23" s="30">
        <v>2.73</v>
      </c>
    </row>
    <row r="24" spans="1:15" ht="15" customHeight="1">
      <c r="A24" s="19" t="s">
        <v>812</v>
      </c>
      <c r="B24" s="26" t="s">
        <v>173</v>
      </c>
      <c r="C24" s="26" t="s">
        <v>608</v>
      </c>
      <c r="D24" s="30">
        <v>12000</v>
      </c>
      <c r="E24" s="30">
        <v>300</v>
      </c>
      <c r="F24" s="30">
        <v>300</v>
      </c>
      <c r="G24" s="66" t="s">
        <v>165</v>
      </c>
      <c r="H24" s="30">
        <v>1.0900000000000001</v>
      </c>
      <c r="I24" s="125">
        <v>135.69999999999999</v>
      </c>
      <c r="J24" s="30">
        <v>2.73</v>
      </c>
    </row>
    <row r="25" spans="1:15" ht="15" customHeight="1">
      <c r="A25" s="19" t="s">
        <v>812</v>
      </c>
      <c r="B25" s="26" t="s">
        <v>174</v>
      </c>
      <c r="C25" s="26" t="s">
        <v>608</v>
      </c>
      <c r="D25" s="66">
        <v>7000</v>
      </c>
      <c r="E25" s="30">
        <v>300</v>
      </c>
      <c r="F25" s="30">
        <v>300</v>
      </c>
      <c r="G25" s="66" t="s">
        <v>106</v>
      </c>
      <c r="H25" s="125">
        <v>0.64</v>
      </c>
      <c r="I25" s="125">
        <v>36.299999999999997</v>
      </c>
      <c r="J25" s="125">
        <v>1.6</v>
      </c>
    </row>
    <row r="26" spans="1:15" ht="15" customHeight="1">
      <c r="A26" s="19" t="s">
        <v>812</v>
      </c>
      <c r="B26" s="26" t="s">
        <v>175</v>
      </c>
      <c r="C26" s="26" t="s">
        <v>608</v>
      </c>
      <c r="D26" s="30">
        <v>8000</v>
      </c>
      <c r="E26" s="30">
        <v>300</v>
      </c>
      <c r="F26" s="30">
        <v>300</v>
      </c>
      <c r="G26" s="30" t="s">
        <v>107</v>
      </c>
      <c r="H26" s="30">
        <v>0.73</v>
      </c>
      <c r="I26" s="125">
        <v>40.700000000000003</v>
      </c>
      <c r="J26" s="30">
        <v>1.83</v>
      </c>
    </row>
    <row r="27" spans="1:15" ht="15" customHeight="1">
      <c r="A27" s="19" t="s">
        <v>812</v>
      </c>
      <c r="B27" s="26" t="s">
        <v>176</v>
      </c>
      <c r="C27" s="26" t="s">
        <v>608</v>
      </c>
      <c r="D27" s="30">
        <v>8000</v>
      </c>
      <c r="E27" s="30">
        <v>300</v>
      </c>
      <c r="F27" s="30">
        <v>300</v>
      </c>
      <c r="G27" s="30" t="s">
        <v>107</v>
      </c>
      <c r="H27" s="30">
        <v>0.73</v>
      </c>
      <c r="I27" s="125">
        <v>77.400000000000006</v>
      </c>
      <c r="J27" s="30">
        <v>1.83</v>
      </c>
    </row>
    <row r="28" spans="1:15" ht="15" customHeight="1">
      <c r="A28" s="19" t="s">
        <v>812</v>
      </c>
      <c r="B28" s="27" t="s">
        <v>177</v>
      </c>
      <c r="C28" s="26" t="s">
        <v>608</v>
      </c>
      <c r="D28" s="30">
        <v>9000</v>
      </c>
      <c r="E28" s="30">
        <v>300</v>
      </c>
      <c r="F28" s="30">
        <v>300</v>
      </c>
      <c r="G28" s="30" t="s">
        <v>107</v>
      </c>
      <c r="H28" s="30">
        <v>0.82</v>
      </c>
      <c r="I28" s="126">
        <v>44.9</v>
      </c>
      <c r="J28" s="77">
        <v>2.0499999999999998</v>
      </c>
    </row>
    <row r="29" spans="1:15" ht="15" customHeight="1">
      <c r="A29" s="19" t="s">
        <v>812</v>
      </c>
      <c r="B29" s="27" t="s">
        <v>178</v>
      </c>
      <c r="C29" s="26" t="s">
        <v>608</v>
      </c>
      <c r="D29" s="30">
        <v>9000</v>
      </c>
      <c r="E29" s="30">
        <v>300</v>
      </c>
      <c r="F29" s="30">
        <v>300</v>
      </c>
      <c r="G29" s="30" t="s">
        <v>107</v>
      </c>
      <c r="H29" s="30">
        <v>0.82</v>
      </c>
      <c r="I29" s="126">
        <v>86.1</v>
      </c>
      <c r="J29" s="77">
        <v>2.0499999999999998</v>
      </c>
      <c r="M29" s="159"/>
      <c r="N29" s="159"/>
    </row>
    <row r="30" spans="1:15" ht="15" customHeight="1">
      <c r="A30" s="19" t="s">
        <v>812</v>
      </c>
      <c r="B30" s="27" t="s">
        <v>179</v>
      </c>
      <c r="C30" s="26" t="s">
        <v>608</v>
      </c>
      <c r="D30" s="30">
        <v>10000</v>
      </c>
      <c r="E30" s="30">
        <v>300</v>
      </c>
      <c r="F30" s="30">
        <v>300</v>
      </c>
      <c r="G30" s="30" t="s">
        <v>107</v>
      </c>
      <c r="H30" s="30">
        <v>0.91</v>
      </c>
      <c r="I30" s="126">
        <v>50</v>
      </c>
      <c r="J30" s="30">
        <v>2.2799999999999998</v>
      </c>
      <c r="M30" s="159"/>
      <c r="N30" s="159"/>
    </row>
    <row r="31" spans="1:15" ht="15" customHeight="1">
      <c r="A31" s="19" t="s">
        <v>812</v>
      </c>
      <c r="B31" s="28" t="s">
        <v>180</v>
      </c>
      <c r="C31" s="26" t="s">
        <v>608</v>
      </c>
      <c r="D31" s="30">
        <v>10000</v>
      </c>
      <c r="E31" s="30">
        <v>300</v>
      </c>
      <c r="F31" s="30">
        <v>300</v>
      </c>
      <c r="G31" s="30" t="s">
        <v>107</v>
      </c>
      <c r="H31" s="30">
        <v>0.91</v>
      </c>
      <c r="I31" s="126">
        <v>95.6</v>
      </c>
      <c r="J31" s="30">
        <v>2.2799999999999998</v>
      </c>
      <c r="K31" s="242" t="s">
        <v>811</v>
      </c>
      <c r="L31" s="245" t="s">
        <v>834</v>
      </c>
      <c r="M31" s="190"/>
      <c r="N31" s="159"/>
      <c r="O31" s="107"/>
    </row>
    <row r="32" spans="1:15" ht="15" customHeight="1">
      <c r="A32" s="19" t="s">
        <v>812</v>
      </c>
      <c r="B32" s="27" t="s">
        <v>181</v>
      </c>
      <c r="C32" s="26" t="s">
        <v>608</v>
      </c>
      <c r="D32" s="30">
        <v>11000</v>
      </c>
      <c r="E32" s="30">
        <v>300</v>
      </c>
      <c r="F32" s="30">
        <v>300</v>
      </c>
      <c r="G32" s="30" t="s">
        <v>107</v>
      </c>
      <c r="H32" s="30">
        <v>1</v>
      </c>
      <c r="I32" s="126">
        <v>68.7</v>
      </c>
      <c r="J32" s="77">
        <v>2.73</v>
      </c>
      <c r="K32" s="243"/>
      <c r="L32" s="245"/>
      <c r="M32" s="159"/>
      <c r="N32" s="159"/>
    </row>
    <row r="33" spans="1:14" ht="15" customHeight="1">
      <c r="A33" s="19" t="s">
        <v>812</v>
      </c>
      <c r="B33" s="28" t="s">
        <v>182</v>
      </c>
      <c r="C33" s="26" t="s">
        <v>608</v>
      </c>
      <c r="D33" s="30">
        <v>11000</v>
      </c>
      <c r="E33" s="30">
        <v>300</v>
      </c>
      <c r="F33" s="30">
        <v>300</v>
      </c>
      <c r="G33" s="30" t="s">
        <v>107</v>
      </c>
      <c r="H33" s="30">
        <v>1</v>
      </c>
      <c r="I33" s="126">
        <v>104.3</v>
      </c>
      <c r="J33" s="77">
        <v>2.73</v>
      </c>
      <c r="K33" s="243"/>
      <c r="L33" s="245"/>
      <c r="M33" s="159"/>
      <c r="N33" s="159"/>
    </row>
    <row r="34" spans="1:14" ht="15" customHeight="1">
      <c r="A34" s="19" t="s">
        <v>812</v>
      </c>
      <c r="B34" s="28" t="s">
        <v>183</v>
      </c>
      <c r="C34" s="26" t="s">
        <v>608</v>
      </c>
      <c r="D34" s="66">
        <v>12000</v>
      </c>
      <c r="E34" s="30">
        <v>300</v>
      </c>
      <c r="F34" s="30">
        <v>300</v>
      </c>
      <c r="G34" s="30" t="s">
        <v>107</v>
      </c>
      <c r="H34" s="125">
        <v>1.0900000000000001</v>
      </c>
      <c r="I34" s="126">
        <v>74.3</v>
      </c>
      <c r="J34" s="126">
        <v>2.73</v>
      </c>
      <c r="K34" s="243"/>
      <c r="L34" s="245"/>
      <c r="M34" s="159"/>
      <c r="N34" s="159"/>
    </row>
    <row r="35" spans="1:14" ht="15" customHeight="1">
      <c r="A35" s="19" t="s">
        <v>812</v>
      </c>
      <c r="B35" s="28" t="s">
        <v>184</v>
      </c>
      <c r="C35" s="26" t="s">
        <v>608</v>
      </c>
      <c r="D35" s="66">
        <v>4000</v>
      </c>
      <c r="E35" s="30">
        <v>350</v>
      </c>
      <c r="F35" s="30">
        <v>350</v>
      </c>
      <c r="G35" s="77" t="s">
        <v>106</v>
      </c>
      <c r="H35" s="125">
        <v>0.52</v>
      </c>
      <c r="I35" s="126">
        <v>21</v>
      </c>
      <c r="J35" s="125">
        <v>1.3</v>
      </c>
      <c r="K35" s="243"/>
      <c r="L35" s="245"/>
    </row>
    <row r="36" spans="1:14" ht="15" customHeight="1">
      <c r="A36" s="19" t="s">
        <v>812</v>
      </c>
      <c r="B36" s="28" t="s">
        <v>185</v>
      </c>
      <c r="C36" s="26" t="s">
        <v>608</v>
      </c>
      <c r="D36" s="66">
        <v>5000</v>
      </c>
      <c r="E36" s="30">
        <v>350</v>
      </c>
      <c r="F36" s="30">
        <v>350</v>
      </c>
      <c r="G36" s="77" t="s">
        <v>106</v>
      </c>
      <c r="H36" s="125">
        <v>0.64</v>
      </c>
      <c r="I36" s="126">
        <v>24.3</v>
      </c>
      <c r="J36" s="125">
        <v>1.5</v>
      </c>
      <c r="K36" s="244"/>
      <c r="L36" s="245"/>
    </row>
    <row r="37" spans="1:14" ht="15" customHeight="1">
      <c r="A37" s="19" t="s">
        <v>812</v>
      </c>
      <c r="B37" s="28" t="s">
        <v>186</v>
      </c>
      <c r="C37" s="26" t="s">
        <v>608</v>
      </c>
      <c r="D37" s="66">
        <v>6000</v>
      </c>
      <c r="E37" s="30">
        <v>350</v>
      </c>
      <c r="F37" s="30">
        <v>350</v>
      </c>
      <c r="G37" s="77" t="s">
        <v>106</v>
      </c>
      <c r="H37" s="125">
        <v>0.76</v>
      </c>
      <c r="I37" s="126">
        <v>27.6</v>
      </c>
      <c r="J37" s="125">
        <v>1.9</v>
      </c>
    </row>
    <row r="38" spans="1:14" ht="15" customHeight="1">
      <c r="A38" s="19" t="s">
        <v>812</v>
      </c>
      <c r="B38" s="28" t="s">
        <v>187</v>
      </c>
      <c r="C38" s="26" t="s">
        <v>608</v>
      </c>
      <c r="D38" s="30">
        <v>7000</v>
      </c>
      <c r="E38" s="30">
        <v>350</v>
      </c>
      <c r="F38" s="30">
        <v>350</v>
      </c>
      <c r="G38" s="77" t="s">
        <v>106</v>
      </c>
      <c r="H38" s="30">
        <v>0.88</v>
      </c>
      <c r="I38" s="126">
        <v>38.5</v>
      </c>
      <c r="J38" s="60">
        <v>2.2000000000000002</v>
      </c>
    </row>
    <row r="39" spans="1:14" ht="15" customHeight="1">
      <c r="A39" s="19" t="s">
        <v>812</v>
      </c>
      <c r="B39" s="28" t="s">
        <v>188</v>
      </c>
      <c r="C39" s="26" t="s">
        <v>608</v>
      </c>
      <c r="D39" s="30">
        <v>7000</v>
      </c>
      <c r="E39" s="30">
        <v>350</v>
      </c>
      <c r="F39" s="30">
        <v>350</v>
      </c>
      <c r="G39" s="66" t="s">
        <v>107</v>
      </c>
      <c r="H39" s="30">
        <v>0.88</v>
      </c>
      <c r="I39" s="126">
        <v>57.7</v>
      </c>
      <c r="J39" s="62">
        <v>2.2000000000000002</v>
      </c>
    </row>
    <row r="40" spans="1:14" ht="15" customHeight="1">
      <c r="A40" s="19" t="s">
        <v>812</v>
      </c>
      <c r="B40" s="28" t="s">
        <v>189</v>
      </c>
      <c r="C40" s="26" t="s">
        <v>608</v>
      </c>
      <c r="D40" s="30">
        <v>8000</v>
      </c>
      <c r="E40" s="30">
        <v>350</v>
      </c>
      <c r="F40" s="30">
        <v>350</v>
      </c>
      <c r="G40" s="66" t="s">
        <v>106</v>
      </c>
      <c r="H40" s="30">
        <v>1</v>
      </c>
      <c r="I40" s="126">
        <v>43.8</v>
      </c>
      <c r="J40" s="30">
        <v>2.5</v>
      </c>
    </row>
    <row r="41" spans="1:14" ht="15" customHeight="1">
      <c r="A41" s="19" t="s">
        <v>812</v>
      </c>
      <c r="B41" s="28" t="s">
        <v>190</v>
      </c>
      <c r="C41" s="26" t="s">
        <v>608</v>
      </c>
      <c r="D41" s="30">
        <v>8000</v>
      </c>
      <c r="E41" s="30">
        <v>350</v>
      </c>
      <c r="F41" s="30">
        <v>350</v>
      </c>
      <c r="G41" s="66" t="s">
        <v>107</v>
      </c>
      <c r="H41" s="30">
        <v>1</v>
      </c>
      <c r="I41" s="126">
        <v>65.900000000000006</v>
      </c>
      <c r="J41" s="30">
        <v>2.5</v>
      </c>
    </row>
    <row r="42" spans="1:14" ht="15" customHeight="1">
      <c r="A42" s="19" t="s">
        <v>812</v>
      </c>
      <c r="B42" s="28" t="s">
        <v>191</v>
      </c>
      <c r="C42" s="26" t="s">
        <v>608</v>
      </c>
      <c r="D42" s="30">
        <v>9000</v>
      </c>
      <c r="E42" s="30">
        <v>350</v>
      </c>
      <c r="F42" s="30">
        <v>350</v>
      </c>
      <c r="G42" s="66" t="s">
        <v>106</v>
      </c>
      <c r="H42" s="30">
        <v>1.1200000000000001</v>
      </c>
      <c r="I42" s="126">
        <v>48.2</v>
      </c>
      <c r="J42" s="30">
        <v>2.8</v>
      </c>
    </row>
    <row r="43" spans="1:14" ht="15" customHeight="1">
      <c r="A43" s="19" t="s">
        <v>812</v>
      </c>
      <c r="B43" s="28" t="s">
        <v>192</v>
      </c>
      <c r="C43" s="26" t="s">
        <v>608</v>
      </c>
      <c r="D43" s="30">
        <v>9000</v>
      </c>
      <c r="E43" s="30">
        <v>350</v>
      </c>
      <c r="F43" s="30">
        <v>350</v>
      </c>
      <c r="G43" s="66" t="s">
        <v>107</v>
      </c>
      <c r="H43" s="30"/>
      <c r="I43" s="126">
        <v>73</v>
      </c>
      <c r="J43" s="30"/>
    </row>
    <row r="44" spans="1:14" ht="15" customHeight="1">
      <c r="A44" s="19" t="s">
        <v>812</v>
      </c>
      <c r="B44" s="28" t="s">
        <v>193</v>
      </c>
      <c r="C44" s="26" t="s">
        <v>608</v>
      </c>
      <c r="D44" s="30">
        <v>10000</v>
      </c>
      <c r="E44" s="30">
        <v>350</v>
      </c>
      <c r="F44" s="30">
        <v>350</v>
      </c>
      <c r="G44" s="66" t="s">
        <v>106</v>
      </c>
      <c r="H44" s="30">
        <v>1.24</v>
      </c>
      <c r="I44" s="126">
        <v>53.4</v>
      </c>
      <c r="J44" s="30">
        <v>3.1</v>
      </c>
    </row>
    <row r="45" spans="1:14" ht="15" customHeight="1">
      <c r="A45" s="19" t="s">
        <v>812</v>
      </c>
      <c r="B45" s="28" t="s">
        <v>194</v>
      </c>
      <c r="C45" s="26" t="s">
        <v>608</v>
      </c>
      <c r="D45" s="30">
        <v>10000</v>
      </c>
      <c r="E45" s="30">
        <v>350</v>
      </c>
      <c r="F45" s="30">
        <v>350</v>
      </c>
      <c r="G45" s="66" t="s">
        <v>107</v>
      </c>
      <c r="H45" s="30">
        <v>1.24</v>
      </c>
      <c r="I45" s="126">
        <v>81</v>
      </c>
      <c r="J45" s="30">
        <v>3.1</v>
      </c>
    </row>
    <row r="46" spans="1:14" ht="15" customHeight="1">
      <c r="A46" s="19" t="s">
        <v>812</v>
      </c>
      <c r="B46" s="28" t="s">
        <v>195</v>
      </c>
      <c r="C46" s="26" t="s">
        <v>608</v>
      </c>
      <c r="D46" s="30">
        <v>11000</v>
      </c>
      <c r="E46" s="30">
        <v>350</v>
      </c>
      <c r="F46" s="30">
        <v>350</v>
      </c>
      <c r="G46" s="66" t="s">
        <v>106</v>
      </c>
      <c r="H46" s="30">
        <v>1.37</v>
      </c>
      <c r="I46" s="126">
        <v>72</v>
      </c>
      <c r="J46" s="30">
        <v>3.43</v>
      </c>
    </row>
    <row r="47" spans="1:14" ht="15" customHeight="1">
      <c r="A47" s="19" t="s">
        <v>812</v>
      </c>
      <c r="B47" s="28" t="s">
        <v>196</v>
      </c>
      <c r="C47" s="26" t="s">
        <v>608</v>
      </c>
      <c r="D47" s="30">
        <v>11000</v>
      </c>
      <c r="E47" s="30">
        <v>350</v>
      </c>
      <c r="F47" s="30">
        <v>350</v>
      </c>
      <c r="G47" s="66" t="s">
        <v>107</v>
      </c>
      <c r="H47" s="30">
        <v>1.37</v>
      </c>
      <c r="I47" s="126">
        <v>88.2</v>
      </c>
      <c r="J47" s="30">
        <v>3.43</v>
      </c>
    </row>
    <row r="48" spans="1:14" ht="15" customHeight="1">
      <c r="A48" s="19" t="s">
        <v>812</v>
      </c>
      <c r="B48" s="28" t="s">
        <v>197</v>
      </c>
      <c r="C48" s="26" t="s">
        <v>608</v>
      </c>
      <c r="D48" s="30">
        <v>12000</v>
      </c>
      <c r="E48" s="30">
        <v>350</v>
      </c>
      <c r="F48" s="30">
        <v>350</v>
      </c>
      <c r="G48" s="66" t="s">
        <v>106</v>
      </c>
      <c r="H48" s="30">
        <v>1.49</v>
      </c>
      <c r="I48" s="126">
        <v>77.7</v>
      </c>
      <c r="J48" s="30">
        <v>3.73</v>
      </c>
    </row>
    <row r="49" spans="1:10" ht="15" customHeight="1">
      <c r="A49" s="19" t="s">
        <v>812</v>
      </c>
      <c r="B49" s="28" t="s">
        <v>198</v>
      </c>
      <c r="C49" s="26" t="s">
        <v>608</v>
      </c>
      <c r="D49" s="30">
        <v>12000</v>
      </c>
      <c r="E49" s="30">
        <v>350</v>
      </c>
      <c r="F49" s="30">
        <v>350</v>
      </c>
      <c r="G49" s="30" t="s">
        <v>107</v>
      </c>
      <c r="H49" s="30">
        <v>1.49</v>
      </c>
      <c r="I49" s="126">
        <v>95.4</v>
      </c>
      <c r="J49" s="30">
        <v>3.73</v>
      </c>
    </row>
    <row r="50" spans="1:10" ht="15" customHeight="1">
      <c r="A50" s="19" t="s">
        <v>812</v>
      </c>
      <c r="B50" s="28" t="s">
        <v>199</v>
      </c>
      <c r="C50" s="26" t="s">
        <v>608</v>
      </c>
      <c r="D50" s="66">
        <v>13000</v>
      </c>
      <c r="E50" s="30">
        <v>350</v>
      </c>
      <c r="F50" s="30">
        <v>350</v>
      </c>
      <c r="G50" s="30" t="s">
        <v>107</v>
      </c>
      <c r="H50" s="125">
        <v>1.61</v>
      </c>
      <c r="I50" s="126">
        <v>84.4</v>
      </c>
      <c r="J50" s="125">
        <v>4.03</v>
      </c>
    </row>
    <row r="51" spans="1:10" ht="15" customHeight="1">
      <c r="A51" s="19" t="s">
        <v>812</v>
      </c>
      <c r="B51" s="28" t="s">
        <v>200</v>
      </c>
      <c r="C51" s="26" t="s">
        <v>608</v>
      </c>
      <c r="D51" s="66">
        <v>14000</v>
      </c>
      <c r="E51" s="30">
        <v>350</v>
      </c>
      <c r="F51" s="30">
        <v>350</v>
      </c>
      <c r="G51" s="30" t="s">
        <v>107</v>
      </c>
      <c r="H51" s="125">
        <v>1.73</v>
      </c>
      <c r="I51" s="126">
        <v>110.7</v>
      </c>
      <c r="J51" s="125">
        <v>4.33</v>
      </c>
    </row>
    <row r="52" spans="1:10" ht="15" customHeight="1">
      <c r="A52" s="19" t="s">
        <v>812</v>
      </c>
      <c r="B52" s="28" t="s">
        <v>201</v>
      </c>
      <c r="C52" s="26" t="s">
        <v>608</v>
      </c>
      <c r="D52" s="66">
        <v>15000</v>
      </c>
      <c r="E52" s="30">
        <v>350</v>
      </c>
      <c r="F52" s="30">
        <v>350</v>
      </c>
      <c r="G52" s="30" t="s">
        <v>107</v>
      </c>
      <c r="H52" s="125">
        <v>1.86</v>
      </c>
      <c r="I52" s="126">
        <v>143.1</v>
      </c>
      <c r="J52" s="125">
        <v>4.6500000000000004</v>
      </c>
    </row>
    <row r="53" spans="1:10" ht="15" customHeight="1">
      <c r="A53" s="19" t="s">
        <v>812</v>
      </c>
      <c r="B53" s="28" t="s">
        <v>202</v>
      </c>
      <c r="C53" s="26" t="s">
        <v>608</v>
      </c>
      <c r="D53" s="66">
        <v>16000</v>
      </c>
      <c r="E53" s="30">
        <v>350</v>
      </c>
      <c r="F53" s="30">
        <v>350</v>
      </c>
      <c r="G53" s="30" t="s">
        <v>107</v>
      </c>
      <c r="H53" s="125">
        <v>1.98</v>
      </c>
      <c r="I53" s="126">
        <v>151.9</v>
      </c>
      <c r="J53" s="125">
        <v>4.95</v>
      </c>
    </row>
    <row r="54" spans="1:10" ht="15" customHeight="1">
      <c r="A54" s="19" t="s">
        <v>812</v>
      </c>
      <c r="B54" s="29" t="s">
        <v>203</v>
      </c>
      <c r="C54" s="26" t="s">
        <v>608</v>
      </c>
      <c r="D54" s="72">
        <v>4000</v>
      </c>
      <c r="E54" s="30">
        <v>400</v>
      </c>
      <c r="F54" s="30">
        <v>400</v>
      </c>
      <c r="G54" s="77" t="s">
        <v>106</v>
      </c>
      <c r="H54" s="126">
        <v>0.66</v>
      </c>
      <c r="I54" s="126">
        <v>22.9</v>
      </c>
      <c r="J54" s="126">
        <v>1.65</v>
      </c>
    </row>
    <row r="55" spans="1:10" ht="15" customHeight="1">
      <c r="A55" s="19" t="s">
        <v>812</v>
      </c>
      <c r="B55" s="29" t="s">
        <v>204</v>
      </c>
      <c r="C55" s="26" t="s">
        <v>608</v>
      </c>
      <c r="D55" s="72">
        <v>5000</v>
      </c>
      <c r="E55" s="30">
        <v>400</v>
      </c>
      <c r="F55" s="30">
        <v>400</v>
      </c>
      <c r="G55" s="77" t="s">
        <v>106</v>
      </c>
      <c r="H55" s="126">
        <v>0.82</v>
      </c>
      <c r="I55" s="126">
        <v>26.4</v>
      </c>
      <c r="J55" s="126">
        <v>2.0499999999999998</v>
      </c>
    </row>
    <row r="56" spans="1:10" ht="15" customHeight="1">
      <c r="A56" s="19" t="s">
        <v>812</v>
      </c>
      <c r="B56" s="29" t="s">
        <v>205</v>
      </c>
      <c r="C56" s="26" t="s">
        <v>608</v>
      </c>
      <c r="D56" s="72">
        <v>6000</v>
      </c>
      <c r="E56" s="30">
        <v>400</v>
      </c>
      <c r="F56" s="30">
        <v>400</v>
      </c>
      <c r="G56" s="77" t="s">
        <v>106</v>
      </c>
      <c r="H56" s="126">
        <v>0.98</v>
      </c>
      <c r="I56" s="126">
        <v>30.6</v>
      </c>
      <c r="J56" s="126">
        <v>2.4500000000000002</v>
      </c>
    </row>
    <row r="57" spans="1:10" ht="15" customHeight="1">
      <c r="A57" s="19" t="s">
        <v>812</v>
      </c>
      <c r="B57" s="29" t="s">
        <v>206</v>
      </c>
      <c r="C57" s="26" t="s">
        <v>608</v>
      </c>
      <c r="D57" s="77">
        <v>7000</v>
      </c>
      <c r="E57" s="30">
        <v>400</v>
      </c>
      <c r="F57" s="30">
        <v>400</v>
      </c>
      <c r="G57" s="77" t="s">
        <v>106</v>
      </c>
      <c r="H57" s="77">
        <v>1.1399999999999999</v>
      </c>
      <c r="I57" s="126">
        <v>41.7</v>
      </c>
      <c r="J57" s="77">
        <v>2.85</v>
      </c>
    </row>
    <row r="58" spans="1:10" ht="15" customHeight="1">
      <c r="A58" s="19" t="s">
        <v>812</v>
      </c>
      <c r="B58" s="29" t="s">
        <v>207</v>
      </c>
      <c r="C58" s="26" t="s">
        <v>608</v>
      </c>
      <c r="D58" s="77">
        <v>7000</v>
      </c>
      <c r="E58" s="30">
        <v>400</v>
      </c>
      <c r="F58" s="30">
        <v>400</v>
      </c>
      <c r="G58" s="66" t="s">
        <v>107</v>
      </c>
      <c r="H58" s="77"/>
      <c r="I58" s="126">
        <v>50.6</v>
      </c>
      <c r="J58" s="77"/>
    </row>
    <row r="59" spans="1:10" ht="15" customHeight="1">
      <c r="A59" s="19" t="s">
        <v>812</v>
      </c>
      <c r="B59" s="29" t="s">
        <v>208</v>
      </c>
      <c r="C59" s="26" t="s">
        <v>608</v>
      </c>
      <c r="D59" s="77">
        <v>8000</v>
      </c>
      <c r="E59" s="30">
        <v>400</v>
      </c>
      <c r="F59" s="30">
        <v>400</v>
      </c>
      <c r="G59" s="66" t="s">
        <v>106</v>
      </c>
      <c r="H59" s="77">
        <v>1.3</v>
      </c>
      <c r="I59" s="126">
        <v>47.3</v>
      </c>
      <c r="J59" s="77">
        <v>3.25</v>
      </c>
    </row>
    <row r="60" spans="1:10" ht="15" customHeight="1">
      <c r="A60" s="19" t="s">
        <v>812</v>
      </c>
      <c r="B60" s="29" t="s">
        <v>209</v>
      </c>
      <c r="C60" s="26" t="s">
        <v>608</v>
      </c>
      <c r="D60" s="77">
        <v>8000</v>
      </c>
      <c r="E60" s="30">
        <v>400</v>
      </c>
      <c r="F60" s="30">
        <v>400</v>
      </c>
      <c r="G60" s="66" t="s">
        <v>107</v>
      </c>
      <c r="H60" s="77">
        <v>1.3</v>
      </c>
      <c r="I60" s="126">
        <v>57.6</v>
      </c>
      <c r="J60" s="77">
        <v>3.25</v>
      </c>
    </row>
    <row r="61" spans="1:10" ht="15" customHeight="1">
      <c r="A61" s="19" t="s">
        <v>812</v>
      </c>
      <c r="B61" s="29" t="s">
        <v>210</v>
      </c>
      <c r="C61" s="26" t="s">
        <v>608</v>
      </c>
      <c r="D61" s="77">
        <v>9000</v>
      </c>
      <c r="E61" s="30">
        <v>400</v>
      </c>
      <c r="F61" s="30">
        <v>400</v>
      </c>
      <c r="G61" s="66" t="s">
        <v>106</v>
      </c>
      <c r="H61" s="77">
        <v>1.46</v>
      </c>
      <c r="I61" s="126">
        <v>51.9</v>
      </c>
      <c r="J61" s="77">
        <v>3.65</v>
      </c>
    </row>
    <row r="62" spans="1:10" ht="15" customHeight="1">
      <c r="A62" s="19" t="s">
        <v>812</v>
      </c>
      <c r="B62" s="29" t="s">
        <v>211</v>
      </c>
      <c r="C62" s="26" t="s">
        <v>608</v>
      </c>
      <c r="D62" s="77">
        <v>9000</v>
      </c>
      <c r="E62" s="30">
        <v>400</v>
      </c>
      <c r="F62" s="30">
        <v>400</v>
      </c>
      <c r="G62" s="66" t="s">
        <v>107</v>
      </c>
      <c r="H62" s="77">
        <v>1.46</v>
      </c>
      <c r="I62" s="126">
        <v>63.4</v>
      </c>
      <c r="J62" s="77">
        <v>3.65</v>
      </c>
    </row>
    <row r="63" spans="1:10" ht="15" customHeight="1">
      <c r="A63" s="19" t="s">
        <v>812</v>
      </c>
      <c r="B63" s="29" t="s">
        <v>212</v>
      </c>
      <c r="C63" s="26" t="s">
        <v>608</v>
      </c>
      <c r="D63" s="30">
        <v>10000</v>
      </c>
      <c r="E63" s="30">
        <v>400</v>
      </c>
      <c r="F63" s="30">
        <v>400</v>
      </c>
      <c r="G63" s="66" t="s">
        <v>106</v>
      </c>
      <c r="H63" s="30">
        <v>1.62</v>
      </c>
      <c r="I63" s="126">
        <v>57.4</v>
      </c>
      <c r="J63" s="30">
        <v>4.05</v>
      </c>
    </row>
    <row r="64" spans="1:10" ht="15" customHeight="1">
      <c r="A64" s="19" t="s">
        <v>812</v>
      </c>
      <c r="B64" s="29" t="s">
        <v>213</v>
      </c>
      <c r="C64" s="26" t="s">
        <v>608</v>
      </c>
      <c r="D64" s="30">
        <v>10000</v>
      </c>
      <c r="E64" s="30">
        <v>400</v>
      </c>
      <c r="F64" s="30">
        <v>400</v>
      </c>
      <c r="G64" s="30" t="s">
        <v>107</v>
      </c>
      <c r="H64" s="30">
        <v>1.62</v>
      </c>
      <c r="I64" s="126">
        <v>70.3</v>
      </c>
      <c r="J64" s="30">
        <v>4.05</v>
      </c>
    </row>
    <row r="65" spans="1:15" ht="15" customHeight="1">
      <c r="A65" s="19" t="s">
        <v>812</v>
      </c>
      <c r="B65" s="29" t="s">
        <v>214</v>
      </c>
      <c r="C65" s="26" t="s">
        <v>608</v>
      </c>
      <c r="D65" s="66">
        <v>11000</v>
      </c>
      <c r="E65" s="30">
        <v>400</v>
      </c>
      <c r="F65" s="30">
        <v>400</v>
      </c>
      <c r="G65" s="30" t="s">
        <v>107</v>
      </c>
      <c r="H65" s="125">
        <v>1.78</v>
      </c>
      <c r="I65" s="126">
        <v>76.099999999999994</v>
      </c>
      <c r="J65" s="125">
        <v>4.45</v>
      </c>
    </row>
    <row r="66" spans="1:15" ht="15" customHeight="1">
      <c r="A66" s="19" t="s">
        <v>812</v>
      </c>
      <c r="B66" s="29" t="s">
        <v>215</v>
      </c>
      <c r="C66" s="26" t="s">
        <v>608</v>
      </c>
      <c r="D66" s="66">
        <v>12000</v>
      </c>
      <c r="E66" s="30">
        <v>400</v>
      </c>
      <c r="F66" s="30">
        <v>400</v>
      </c>
      <c r="G66" s="30" t="s">
        <v>107</v>
      </c>
      <c r="H66" s="125">
        <v>1.94</v>
      </c>
      <c r="I66" s="126">
        <v>82</v>
      </c>
      <c r="J66" s="125">
        <v>4.8499999999999996</v>
      </c>
    </row>
    <row r="67" spans="1:15" ht="15" customHeight="1">
      <c r="A67" s="19" t="s">
        <v>812</v>
      </c>
      <c r="B67" s="29" t="s">
        <v>216</v>
      </c>
      <c r="C67" s="26" t="s">
        <v>608</v>
      </c>
      <c r="D67" s="66">
        <v>13000</v>
      </c>
      <c r="E67" s="30">
        <v>400</v>
      </c>
      <c r="F67" s="30">
        <v>400</v>
      </c>
      <c r="G67" s="30" t="s">
        <v>107</v>
      </c>
      <c r="H67" s="125">
        <v>2.1</v>
      </c>
      <c r="I67" s="126">
        <v>108.2</v>
      </c>
      <c r="J67" s="125">
        <v>5.25</v>
      </c>
    </row>
    <row r="68" spans="1:15" ht="15" customHeight="1">
      <c r="A68" s="19" t="s">
        <v>812</v>
      </c>
      <c r="B68" s="29" t="s">
        <v>217</v>
      </c>
      <c r="C68" s="26" t="s">
        <v>608</v>
      </c>
      <c r="D68" s="66">
        <v>14000</v>
      </c>
      <c r="E68" s="30">
        <v>400</v>
      </c>
      <c r="F68" s="30">
        <v>400</v>
      </c>
      <c r="G68" s="30" t="s">
        <v>107</v>
      </c>
      <c r="H68" s="125">
        <v>2.2599999999999998</v>
      </c>
      <c r="I68" s="126">
        <v>115.5</v>
      </c>
      <c r="J68" s="125">
        <v>5.65</v>
      </c>
    </row>
    <row r="69" spans="1:15" ht="15" customHeight="1">
      <c r="A69" s="19" t="s">
        <v>812</v>
      </c>
      <c r="B69" s="29" t="s">
        <v>218</v>
      </c>
      <c r="C69" s="26" t="s">
        <v>608</v>
      </c>
      <c r="D69" s="66">
        <v>15000</v>
      </c>
      <c r="E69" s="30">
        <v>400</v>
      </c>
      <c r="F69" s="30">
        <v>400</v>
      </c>
      <c r="G69" s="30" t="s">
        <v>107</v>
      </c>
      <c r="H69" s="125">
        <v>2.42</v>
      </c>
      <c r="I69" s="126">
        <v>148</v>
      </c>
      <c r="J69" s="125">
        <v>6.05</v>
      </c>
    </row>
    <row r="70" spans="1:15" ht="15" customHeight="1">
      <c r="A70" s="19" t="s">
        <v>812</v>
      </c>
      <c r="B70" s="29" t="s">
        <v>219</v>
      </c>
      <c r="C70" s="26" t="s">
        <v>608</v>
      </c>
      <c r="D70" s="66">
        <v>16000</v>
      </c>
      <c r="E70" s="30">
        <v>400</v>
      </c>
      <c r="F70" s="30">
        <v>400</v>
      </c>
      <c r="G70" s="30" t="s">
        <v>107</v>
      </c>
      <c r="H70" s="125">
        <v>2.58</v>
      </c>
      <c r="I70" s="126">
        <v>188.5</v>
      </c>
      <c r="J70" s="125">
        <v>6.45</v>
      </c>
      <c r="K70" s="242" t="s">
        <v>811</v>
      </c>
      <c r="L70" s="245" t="s">
        <v>834</v>
      </c>
    </row>
    <row r="71" spans="1:15" ht="15" customHeight="1">
      <c r="A71" s="19" t="s">
        <v>812</v>
      </c>
      <c r="B71" s="29" t="s">
        <v>220</v>
      </c>
      <c r="C71" s="26" t="s">
        <v>608</v>
      </c>
      <c r="D71" s="72">
        <v>7000</v>
      </c>
      <c r="E71" s="30">
        <v>350</v>
      </c>
      <c r="F71" s="30">
        <v>350</v>
      </c>
      <c r="G71" s="78" t="s">
        <v>107</v>
      </c>
      <c r="H71" s="126">
        <v>0.8</v>
      </c>
      <c r="I71" s="126">
        <v>38.6</v>
      </c>
      <c r="J71" s="126">
        <v>2.2000000000000002</v>
      </c>
      <c r="K71" s="243"/>
      <c r="L71" s="245"/>
      <c r="M71" s="176"/>
      <c r="N71" s="107"/>
      <c r="O71" s="107"/>
    </row>
    <row r="72" spans="1:15" ht="15" customHeight="1">
      <c r="A72" s="19" t="s">
        <v>812</v>
      </c>
      <c r="B72" s="29" t="s">
        <v>221</v>
      </c>
      <c r="C72" s="26" t="s">
        <v>608</v>
      </c>
      <c r="D72" s="72">
        <v>8000</v>
      </c>
      <c r="E72" s="30">
        <v>350</v>
      </c>
      <c r="F72" s="30">
        <v>350</v>
      </c>
      <c r="G72" s="78" t="s">
        <v>107</v>
      </c>
      <c r="H72" s="126">
        <v>1</v>
      </c>
      <c r="I72" s="126">
        <v>43.9</v>
      </c>
      <c r="J72" s="126">
        <v>2.5</v>
      </c>
      <c r="K72" s="243"/>
      <c r="L72" s="245"/>
    </row>
    <row r="73" spans="1:15" ht="15" customHeight="1">
      <c r="A73" s="19" t="s">
        <v>812</v>
      </c>
      <c r="B73" s="29" t="s">
        <v>222</v>
      </c>
      <c r="C73" s="26" t="s">
        <v>608</v>
      </c>
      <c r="D73" s="72">
        <v>9000</v>
      </c>
      <c r="E73" s="30">
        <v>350</v>
      </c>
      <c r="F73" s="30">
        <v>350</v>
      </c>
      <c r="G73" s="78" t="s">
        <v>107</v>
      </c>
      <c r="H73" s="126">
        <v>1.1200000000000001</v>
      </c>
      <c r="I73" s="126">
        <v>48.3</v>
      </c>
      <c r="J73" s="126">
        <v>2.8</v>
      </c>
      <c r="K73" s="243"/>
      <c r="L73" s="245"/>
    </row>
    <row r="74" spans="1:15" ht="15" customHeight="1">
      <c r="A74" s="19" t="s">
        <v>812</v>
      </c>
      <c r="B74" s="29" t="s">
        <v>223</v>
      </c>
      <c r="C74" s="26" t="s">
        <v>608</v>
      </c>
      <c r="D74" s="72">
        <v>10000</v>
      </c>
      <c r="E74" s="30">
        <v>350</v>
      </c>
      <c r="F74" s="30">
        <v>350</v>
      </c>
      <c r="G74" s="78" t="s">
        <v>107</v>
      </c>
      <c r="H74" s="126">
        <v>1.24</v>
      </c>
      <c r="I74" s="126">
        <v>53.5</v>
      </c>
      <c r="J74" s="126">
        <v>3.1</v>
      </c>
      <c r="K74" s="243"/>
      <c r="L74" s="245"/>
    </row>
    <row r="75" spans="1:15" ht="15" customHeight="1">
      <c r="A75" s="19" t="s">
        <v>812</v>
      </c>
      <c r="B75" s="29" t="s">
        <v>224</v>
      </c>
      <c r="C75" s="26" t="s">
        <v>608</v>
      </c>
      <c r="D75" s="72">
        <v>11000</v>
      </c>
      <c r="E75" s="30">
        <v>350</v>
      </c>
      <c r="F75" s="30">
        <v>350</v>
      </c>
      <c r="G75" s="78" t="s">
        <v>107</v>
      </c>
      <c r="H75" s="126">
        <v>1.37</v>
      </c>
      <c r="I75" s="126">
        <v>72.400000000000006</v>
      </c>
      <c r="J75" s="126">
        <v>3.43</v>
      </c>
      <c r="K75" s="244"/>
      <c r="L75" s="245"/>
    </row>
    <row r="76" spans="1:15" ht="15" customHeight="1">
      <c r="A76" s="19" t="s">
        <v>812</v>
      </c>
      <c r="B76" s="29" t="s">
        <v>225</v>
      </c>
      <c r="C76" s="26" t="s">
        <v>608</v>
      </c>
      <c r="D76" s="72">
        <v>12000</v>
      </c>
      <c r="E76" s="30">
        <v>350</v>
      </c>
      <c r="F76" s="30">
        <v>350</v>
      </c>
      <c r="G76" s="78" t="s">
        <v>107</v>
      </c>
      <c r="H76" s="126">
        <v>1.49</v>
      </c>
      <c r="I76" s="126">
        <v>78.099999999999994</v>
      </c>
      <c r="J76" s="126">
        <v>3.73</v>
      </c>
    </row>
    <row r="77" spans="1:15" ht="15" customHeight="1">
      <c r="A77" s="19" t="s">
        <v>812</v>
      </c>
      <c r="B77" s="29" t="s">
        <v>199</v>
      </c>
      <c r="C77" s="26" t="s">
        <v>608</v>
      </c>
      <c r="D77" s="72">
        <v>13000</v>
      </c>
      <c r="E77" s="30">
        <v>350</v>
      </c>
      <c r="F77" s="30">
        <v>350</v>
      </c>
      <c r="G77" s="60" t="s">
        <v>226</v>
      </c>
      <c r="H77" s="126">
        <v>1.61</v>
      </c>
      <c r="I77" s="126">
        <v>84.8</v>
      </c>
      <c r="J77" s="126">
        <v>4.03</v>
      </c>
    </row>
    <row r="78" spans="1:15" ht="15" customHeight="1">
      <c r="A78" s="19" t="s">
        <v>812</v>
      </c>
      <c r="B78" s="29" t="s">
        <v>227</v>
      </c>
      <c r="C78" s="26" t="s">
        <v>608</v>
      </c>
      <c r="D78" s="72">
        <v>14000</v>
      </c>
      <c r="E78" s="30">
        <v>350</v>
      </c>
      <c r="F78" s="30">
        <v>350</v>
      </c>
      <c r="G78" s="60" t="s">
        <v>226</v>
      </c>
      <c r="H78" s="126">
        <v>1.73</v>
      </c>
      <c r="I78" s="126">
        <v>111.7</v>
      </c>
      <c r="J78" s="126">
        <v>4.33</v>
      </c>
    </row>
    <row r="79" spans="1:15" ht="15" customHeight="1">
      <c r="A79" s="19" t="s">
        <v>812</v>
      </c>
      <c r="B79" s="29" t="s">
        <v>228</v>
      </c>
      <c r="C79" s="26" t="s">
        <v>608</v>
      </c>
      <c r="D79" s="72">
        <v>15000</v>
      </c>
      <c r="E79" s="30">
        <v>350</v>
      </c>
      <c r="F79" s="30">
        <v>350</v>
      </c>
      <c r="G79" s="60" t="s">
        <v>226</v>
      </c>
      <c r="H79" s="126">
        <v>1.86</v>
      </c>
      <c r="I79" s="126">
        <v>144.6</v>
      </c>
      <c r="J79" s="126">
        <v>4.6500000000000004</v>
      </c>
    </row>
    <row r="80" spans="1:15" ht="15" customHeight="1">
      <c r="A80" s="19" t="s">
        <v>812</v>
      </c>
      <c r="B80" s="29" t="s">
        <v>229</v>
      </c>
      <c r="C80" s="26" t="s">
        <v>608</v>
      </c>
      <c r="D80" s="72">
        <v>16000</v>
      </c>
      <c r="E80" s="30">
        <v>350</v>
      </c>
      <c r="F80" s="30">
        <v>350</v>
      </c>
      <c r="G80" s="60" t="s">
        <v>226</v>
      </c>
      <c r="H80" s="126">
        <v>1.98</v>
      </c>
      <c r="I80" s="126">
        <v>153.5</v>
      </c>
      <c r="J80" s="126">
        <v>4.95</v>
      </c>
    </row>
    <row r="81" spans="1:13" ht="15" customHeight="1">
      <c r="A81" s="19" t="s">
        <v>812</v>
      </c>
      <c r="B81" s="29" t="s">
        <v>230</v>
      </c>
      <c r="C81" s="26" t="s">
        <v>608</v>
      </c>
      <c r="D81" s="72">
        <v>7000</v>
      </c>
      <c r="E81" s="30">
        <v>400</v>
      </c>
      <c r="F81" s="30">
        <v>400</v>
      </c>
      <c r="G81" s="60" t="s">
        <v>107</v>
      </c>
      <c r="H81" s="126">
        <v>1.1399999999999999</v>
      </c>
      <c r="I81" s="126">
        <v>41.7</v>
      </c>
      <c r="J81" s="126">
        <v>2.85</v>
      </c>
    </row>
    <row r="82" spans="1:13" ht="15" customHeight="1">
      <c r="A82" s="19" t="s">
        <v>812</v>
      </c>
      <c r="B82" s="29" t="s">
        <v>231</v>
      </c>
      <c r="C82" s="26" t="s">
        <v>608</v>
      </c>
      <c r="D82" s="72">
        <v>8000</v>
      </c>
      <c r="E82" s="30">
        <v>400</v>
      </c>
      <c r="F82" s="30">
        <v>400</v>
      </c>
      <c r="G82" s="60" t="s">
        <v>107</v>
      </c>
      <c r="H82" s="126">
        <v>1.3</v>
      </c>
      <c r="I82" s="126">
        <v>47.4</v>
      </c>
      <c r="J82" s="126">
        <v>3.25</v>
      </c>
    </row>
    <row r="83" spans="1:13" ht="15" customHeight="1">
      <c r="A83" s="19" t="s">
        <v>812</v>
      </c>
      <c r="B83" s="29" t="s">
        <v>232</v>
      </c>
      <c r="C83" s="26" t="s">
        <v>608</v>
      </c>
      <c r="D83" s="72">
        <v>9000</v>
      </c>
      <c r="E83" s="30">
        <v>400</v>
      </c>
      <c r="F83" s="30">
        <v>400</v>
      </c>
      <c r="G83" s="60" t="s">
        <v>107</v>
      </c>
      <c r="H83" s="126">
        <v>1.46</v>
      </c>
      <c r="I83" s="126">
        <v>52</v>
      </c>
      <c r="J83" s="126">
        <v>3.65</v>
      </c>
    </row>
    <row r="84" spans="1:13" ht="15" customHeight="1">
      <c r="A84" s="19" t="s">
        <v>812</v>
      </c>
      <c r="B84" s="29" t="s">
        <v>233</v>
      </c>
      <c r="C84" s="26" t="s">
        <v>608</v>
      </c>
      <c r="D84" s="72">
        <v>10000</v>
      </c>
      <c r="E84" s="30">
        <v>400</v>
      </c>
      <c r="F84" s="30">
        <v>400</v>
      </c>
      <c r="G84" s="60" t="s">
        <v>107</v>
      </c>
      <c r="H84" s="126">
        <v>1.62</v>
      </c>
      <c r="I84" s="126">
        <v>57.5</v>
      </c>
      <c r="J84" s="126">
        <v>4.05</v>
      </c>
    </row>
    <row r="85" spans="1:13" ht="15" customHeight="1">
      <c r="A85" s="19" t="s">
        <v>812</v>
      </c>
      <c r="B85" s="29" t="s">
        <v>234</v>
      </c>
      <c r="C85" s="26" t="s">
        <v>608</v>
      </c>
      <c r="D85" s="72">
        <v>11000</v>
      </c>
      <c r="E85" s="30">
        <v>400</v>
      </c>
      <c r="F85" s="30">
        <v>400</v>
      </c>
      <c r="G85" s="60" t="s">
        <v>226</v>
      </c>
      <c r="H85" s="126">
        <v>1.78</v>
      </c>
      <c r="I85" s="126">
        <v>76.7</v>
      </c>
      <c r="J85" s="126">
        <v>4.45</v>
      </c>
    </row>
    <row r="86" spans="1:13" ht="15" customHeight="1">
      <c r="A86" s="19" t="s">
        <v>812</v>
      </c>
      <c r="B86" s="29" t="s">
        <v>235</v>
      </c>
      <c r="C86" s="26" t="s">
        <v>608</v>
      </c>
      <c r="D86" s="72">
        <v>12000</v>
      </c>
      <c r="E86" s="30">
        <v>400</v>
      </c>
      <c r="F86" s="30">
        <v>400</v>
      </c>
      <c r="G86" s="60" t="s">
        <v>226</v>
      </c>
      <c r="H86" s="126">
        <v>1.94</v>
      </c>
      <c r="I86" s="126">
        <v>82.5</v>
      </c>
      <c r="J86" s="126">
        <v>4.8499999999999996</v>
      </c>
    </row>
    <row r="87" spans="1:13" ht="15" customHeight="1">
      <c r="A87" s="19" t="s">
        <v>812</v>
      </c>
      <c r="B87" s="29" t="s">
        <v>236</v>
      </c>
      <c r="C87" s="26" t="s">
        <v>608</v>
      </c>
      <c r="D87" s="72">
        <v>13000</v>
      </c>
      <c r="E87" s="30">
        <v>400</v>
      </c>
      <c r="F87" s="30">
        <v>400</v>
      </c>
      <c r="G87" s="60" t="s">
        <v>226</v>
      </c>
      <c r="H87" s="126">
        <v>2.1</v>
      </c>
      <c r="I87" s="126">
        <v>109.3</v>
      </c>
      <c r="J87" s="126">
        <v>5.25</v>
      </c>
    </row>
    <row r="88" spans="1:13" ht="15" customHeight="1">
      <c r="A88" s="19" t="s">
        <v>812</v>
      </c>
      <c r="B88" s="29" t="s">
        <v>237</v>
      </c>
      <c r="C88" s="26" t="s">
        <v>608</v>
      </c>
      <c r="D88" s="72">
        <v>14000</v>
      </c>
      <c r="E88" s="30">
        <v>400</v>
      </c>
      <c r="F88" s="30">
        <v>400</v>
      </c>
      <c r="G88" s="60" t="s">
        <v>226</v>
      </c>
      <c r="H88" s="126">
        <v>2.2599999999999998</v>
      </c>
      <c r="I88" s="126">
        <v>116.6</v>
      </c>
      <c r="J88" s="126">
        <v>5.65</v>
      </c>
    </row>
    <row r="89" spans="1:13" ht="15" customHeight="1">
      <c r="A89" s="19" t="s">
        <v>812</v>
      </c>
      <c r="B89" s="29" t="s">
        <v>238</v>
      </c>
      <c r="C89" s="26" t="s">
        <v>608</v>
      </c>
      <c r="D89" s="72">
        <v>15000</v>
      </c>
      <c r="E89" s="30">
        <v>400</v>
      </c>
      <c r="F89" s="30">
        <v>400</v>
      </c>
      <c r="G89" s="60" t="s">
        <v>226</v>
      </c>
      <c r="H89" s="126">
        <v>2.42</v>
      </c>
      <c r="I89" s="126">
        <v>149.80000000000001</v>
      </c>
      <c r="J89" s="126">
        <v>6.05</v>
      </c>
    </row>
    <row r="90" spans="1:13" ht="15" customHeight="1">
      <c r="A90" s="19" t="s">
        <v>812</v>
      </c>
      <c r="B90" s="29" t="s">
        <v>239</v>
      </c>
      <c r="C90" s="26" t="s">
        <v>608</v>
      </c>
      <c r="D90" s="72">
        <v>16000</v>
      </c>
      <c r="E90" s="30">
        <v>400</v>
      </c>
      <c r="F90" s="30">
        <v>400</v>
      </c>
      <c r="G90" s="30" t="s">
        <v>226</v>
      </c>
      <c r="H90" s="126">
        <v>2.58</v>
      </c>
      <c r="I90" s="126">
        <v>190.9</v>
      </c>
      <c r="J90" s="126">
        <v>6.45</v>
      </c>
    </row>
    <row r="91" spans="1:13" s="107" customFormat="1" ht="15" customHeight="1">
      <c r="A91" s="19" t="s">
        <v>610</v>
      </c>
      <c r="B91" s="9" t="s">
        <v>240</v>
      </c>
      <c r="C91" s="9" t="s">
        <v>609</v>
      </c>
      <c r="D91" s="9">
        <v>14000</v>
      </c>
      <c r="E91" s="9">
        <v>300</v>
      </c>
      <c r="F91" s="9">
        <v>300</v>
      </c>
      <c r="G91" s="63" t="s">
        <v>241</v>
      </c>
      <c r="H91" s="9">
        <v>1.26</v>
      </c>
      <c r="I91" s="9"/>
      <c r="J91" s="9">
        <v>3.13</v>
      </c>
    </row>
    <row r="92" spans="1:13" s="107" customFormat="1" ht="15" customHeight="1">
      <c r="A92" s="19" t="s">
        <v>610</v>
      </c>
      <c r="B92" s="9" t="s">
        <v>242</v>
      </c>
      <c r="C92" s="9" t="s">
        <v>609</v>
      </c>
      <c r="D92" s="9">
        <v>15000</v>
      </c>
      <c r="E92" s="9">
        <v>300</v>
      </c>
      <c r="F92" s="9">
        <v>300</v>
      </c>
      <c r="G92" s="63" t="s">
        <v>241</v>
      </c>
      <c r="H92" s="9">
        <v>1.35</v>
      </c>
      <c r="I92" s="9"/>
      <c r="J92" s="9">
        <v>3.35</v>
      </c>
    </row>
    <row r="93" spans="1:13" s="107" customFormat="1" ht="15" customHeight="1">
      <c r="A93" s="19" t="s">
        <v>610</v>
      </c>
      <c r="B93" s="9" t="s">
        <v>243</v>
      </c>
      <c r="C93" s="9" t="s">
        <v>609</v>
      </c>
      <c r="D93" s="9">
        <v>16000</v>
      </c>
      <c r="E93" s="9">
        <v>300</v>
      </c>
      <c r="F93" s="9">
        <v>300</v>
      </c>
      <c r="G93" s="63" t="s">
        <v>241</v>
      </c>
      <c r="H93" s="9">
        <v>1.44</v>
      </c>
      <c r="I93" s="9"/>
      <c r="J93" s="9">
        <v>3.58</v>
      </c>
    </row>
    <row r="94" spans="1:13" s="107" customFormat="1" ht="15" customHeight="1">
      <c r="A94" s="19" t="s">
        <v>610</v>
      </c>
      <c r="B94" s="9" t="s">
        <v>244</v>
      </c>
      <c r="C94" s="9" t="s">
        <v>609</v>
      </c>
      <c r="D94" s="9">
        <v>17000</v>
      </c>
      <c r="E94" s="9">
        <v>300</v>
      </c>
      <c r="F94" s="9">
        <v>300</v>
      </c>
      <c r="G94" s="63" t="s">
        <v>241</v>
      </c>
      <c r="H94" s="9">
        <v>1.53</v>
      </c>
      <c r="I94" s="9"/>
      <c r="J94" s="9">
        <v>3.8</v>
      </c>
    </row>
    <row r="95" spans="1:13" s="107" customFormat="1" ht="15" customHeight="1">
      <c r="A95" s="19" t="s">
        <v>610</v>
      </c>
      <c r="B95" s="9" t="s">
        <v>245</v>
      </c>
      <c r="C95" s="9" t="s">
        <v>609</v>
      </c>
      <c r="D95" s="9">
        <v>18000</v>
      </c>
      <c r="E95" s="9">
        <v>300</v>
      </c>
      <c r="F95" s="9">
        <v>300</v>
      </c>
      <c r="G95" s="63" t="s">
        <v>241</v>
      </c>
      <c r="H95" s="9">
        <v>1.62</v>
      </c>
      <c r="I95" s="9"/>
      <c r="J95" s="9">
        <v>4.03</v>
      </c>
      <c r="M95" s="159"/>
    </row>
    <row r="96" spans="1:13" ht="19.5" customHeight="1">
      <c r="A96" s="19" t="s">
        <v>610</v>
      </c>
      <c r="B96" s="9" t="s">
        <v>246</v>
      </c>
      <c r="C96" s="9" t="s">
        <v>609</v>
      </c>
      <c r="D96" s="9">
        <v>19000</v>
      </c>
      <c r="E96" s="9">
        <v>300</v>
      </c>
      <c r="F96" s="9">
        <v>300</v>
      </c>
      <c r="G96" s="63" t="s">
        <v>241</v>
      </c>
      <c r="H96" s="9">
        <v>1.71</v>
      </c>
      <c r="I96" s="9"/>
      <c r="J96" s="9">
        <v>4.25</v>
      </c>
      <c r="K96" s="107"/>
      <c r="L96" s="107"/>
      <c r="M96" s="160"/>
    </row>
    <row r="97" spans="1:12">
      <c r="A97" s="19" t="s">
        <v>610</v>
      </c>
      <c r="B97" s="9" t="s">
        <v>247</v>
      </c>
      <c r="C97" s="9" t="s">
        <v>609</v>
      </c>
      <c r="D97" s="9">
        <v>20000</v>
      </c>
      <c r="E97" s="9">
        <v>300</v>
      </c>
      <c r="F97" s="9">
        <v>300</v>
      </c>
      <c r="G97" s="63" t="s">
        <v>241</v>
      </c>
      <c r="H97" s="9">
        <v>1.8</v>
      </c>
      <c r="I97" s="9"/>
      <c r="J97" s="9">
        <v>4.4800000000000004</v>
      </c>
      <c r="K97" s="107"/>
      <c r="L97" s="107"/>
    </row>
    <row r="98" spans="1:12">
      <c r="A98" s="19" t="s">
        <v>610</v>
      </c>
      <c r="B98" s="9" t="s">
        <v>248</v>
      </c>
      <c r="C98" s="9" t="s">
        <v>609</v>
      </c>
      <c r="D98" s="9">
        <v>21000</v>
      </c>
      <c r="E98" s="9">
        <v>300</v>
      </c>
      <c r="F98" s="9">
        <v>300</v>
      </c>
      <c r="G98" s="63" t="s">
        <v>241</v>
      </c>
      <c r="H98" s="9">
        <v>1.89</v>
      </c>
      <c r="I98" s="9"/>
      <c r="J98" s="9">
        <v>4.7</v>
      </c>
      <c r="K98" s="107"/>
      <c r="L98" s="107"/>
    </row>
    <row r="99" spans="1:12">
      <c r="A99" s="19" t="s">
        <v>610</v>
      </c>
      <c r="B99" s="9" t="s">
        <v>249</v>
      </c>
      <c r="C99" s="9" t="s">
        <v>609</v>
      </c>
      <c r="D99" s="9">
        <v>22000</v>
      </c>
      <c r="E99" s="9">
        <v>300</v>
      </c>
      <c r="F99" s="9">
        <v>300</v>
      </c>
      <c r="G99" s="63" t="s">
        <v>241</v>
      </c>
      <c r="H99" s="9">
        <v>1.98</v>
      </c>
      <c r="I99" s="9"/>
      <c r="J99" s="9">
        <v>4.92</v>
      </c>
      <c r="K99" s="107"/>
      <c r="L99" s="107"/>
    </row>
    <row r="100" spans="1:12" s="107" customFormat="1" ht="90.75" customHeight="1">
      <c r="A100" s="176" t="s">
        <v>828</v>
      </c>
      <c r="B100" s="181" t="s">
        <v>829</v>
      </c>
      <c r="C100" s="189" t="s">
        <v>830</v>
      </c>
      <c r="D100" s="181"/>
      <c r="E100" s="222" t="s">
        <v>831</v>
      </c>
      <c r="F100" s="222"/>
      <c r="G100" s="222"/>
      <c r="H100" s="222"/>
      <c r="I100" s="181"/>
      <c r="J100" s="181"/>
      <c r="K100" s="178" t="s">
        <v>811</v>
      </c>
      <c r="L100" s="181" t="s">
        <v>834</v>
      </c>
    </row>
  </sheetData>
  <sheetProtection algorithmName="SHA-512" hashValue="1M/YgI+P/gdbkpx2BFMTSbMdV47FAlYLOjHreZmnGRhXayLzaubLGMBIGKUfJ9ou76MB4mFinxwT/1JA+zov3Q==" saltValue="Q2PLeVniivTAcKckOj+5wQ==" spinCount="100000" sheet="1" objects="1" scenarios="1"/>
  <mergeCells count="13">
    <mergeCell ref="E100:H100"/>
    <mergeCell ref="C1:D1"/>
    <mergeCell ref="E1:H1"/>
    <mergeCell ref="K31:K36"/>
    <mergeCell ref="L31:L36"/>
    <mergeCell ref="K70:K75"/>
    <mergeCell ref="L70:L75"/>
    <mergeCell ref="J2:J3"/>
    <mergeCell ref="A2:A3"/>
    <mergeCell ref="B2:B3"/>
    <mergeCell ref="D2:F2"/>
    <mergeCell ref="G2:G3"/>
    <mergeCell ref="H2:I2"/>
  </mergeCells>
  <phoneticPr fontId="0" type="noConversion"/>
  <hyperlinks>
    <hyperlink ref="L1" r:id="rId1" tooltip="Прогоны на сайте завода" display="прогоны на сайте завода"/>
    <hyperlink ref="L1" r:id="rId2" tooltip="Прогоны на сайте завода"/>
    <hyperlink ref="M31" r:id="rId3" tooltip="Прогоны на сайте завода" display="Сваи на zgbistm.ru"/>
    <hyperlink ref="M71" r:id="rId4" tooltip="Прогоны на сайте завода" display="Сваи на zgbistm.ru"/>
    <hyperlink ref="K1" location="'ВСЕ ЖБИ'!A1" display="Все ЖБИ"/>
    <hyperlink ref="A1" r:id="rId5"/>
    <hyperlink ref="B1" r:id="rId6"/>
    <hyperlink ref="L31" r:id="rId7" tooltip="Прогоны на сайте завода"/>
    <hyperlink ref="K31" location="'ВСЕ ЖБИ'!A1" display="Все ЖБИ"/>
    <hyperlink ref="L70" r:id="rId8" tooltip="Прогоны на сайте завода"/>
    <hyperlink ref="K70" location="'ВСЕ ЖБИ'!A1" display="Все ЖБИ"/>
    <hyperlink ref="L100" r:id="rId9" tooltip="Прогоны на сайте завода"/>
    <hyperlink ref="K100" location="'ВСЕ ЖБИ'!A1" display="Все ЖБИ"/>
    <hyperlink ref="A100" r:id="rId10"/>
    <hyperlink ref="B100" r:id="rId11"/>
  </hyperlinks>
  <pageMargins left="0.23" right="0.24" top="0.3" bottom="0.3" header="0.19" footer="0.3"/>
  <pageSetup paperSize="9" scale="83" fitToHeight="0" orientation="landscape" r:id="rId12"/>
  <colBreaks count="1" manualBreakCount="1">
    <brk id="12" max="1048575" man="1"/>
  </colBreak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23</vt:i4>
      </vt:variant>
      <vt:variant>
        <vt:lpstr>Именованные диапазоны</vt:lpstr>
      </vt:variant>
      <vt:variant>
        <vt:i4>10</vt:i4>
      </vt:variant>
    </vt:vector>
  </HeadingPairs>
  <TitlesOfParts>
    <vt:vector size="33" baseType="lpstr">
      <vt:lpstr>ВСЕ ЖБИ</vt:lpstr>
      <vt:lpstr>КЖ ИНДИВ</vt:lpstr>
      <vt:lpstr>00</vt:lpstr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'00'!Область_печати</vt:lpstr>
      <vt:lpstr>'01'!Область_печати</vt:lpstr>
      <vt:lpstr>'05'!Область_печати</vt:lpstr>
      <vt:lpstr>'06'!Область_печати</vt:lpstr>
      <vt:lpstr>'07'!Область_печати</vt:lpstr>
      <vt:lpstr>'11'!Область_печати</vt:lpstr>
      <vt:lpstr>'14'!Область_печати</vt:lpstr>
      <vt:lpstr>'20'!Область_печати</vt:lpstr>
      <vt:lpstr>'ВСЕ ЖБИ'!Область_печати</vt:lpstr>
      <vt:lpstr>Стеновые_панели_на_zgbistm.ru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Роот Елена Сергеевна</dc:creator>
  <cp:lastModifiedBy>Гаськов Евгений Викторович</cp:lastModifiedBy>
  <cp:lastPrinted>2018-01-17T11:55:24Z</cp:lastPrinted>
  <dcterms:created xsi:type="dcterms:W3CDTF">2014-09-29T08:16:32Z</dcterms:created>
  <dcterms:modified xsi:type="dcterms:W3CDTF">2018-02-02T06:33:36Z</dcterms:modified>
  <cp:contentStatus/>
</cp:coreProperties>
</file>